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6" i="1" s="1"/>
  <c r="M5" i="1"/>
  <c r="M4" i="1"/>
  <c r="M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 s="1"/>
  <c r="H6" i="1"/>
  <c r="H10" i="1" s="1"/>
  <c r="G6" i="1"/>
  <c r="G10" i="1" s="1"/>
  <c r="G13" i="1" s="1"/>
  <c r="F6" i="1"/>
  <c r="F10" i="1" s="1"/>
  <c r="E6" i="1"/>
  <c r="E10" i="1" s="1"/>
  <c r="E13" i="1" s="1"/>
  <c r="D7" i="1"/>
  <c r="F13" i="1" l="1"/>
  <c r="K13" i="1" s="1"/>
  <c r="K10" i="1"/>
  <c r="H13" i="1"/>
  <c r="L13" i="1" s="1"/>
  <c r="L10" i="1"/>
  <c r="O10" i="1"/>
  <c r="O13" i="1" s="1"/>
  <c r="N6" i="1"/>
  <c r="N10" i="1" s="1"/>
  <c r="M10" i="1"/>
  <c r="I13" i="1"/>
  <c r="M13" i="1" l="1"/>
  <c r="N13" i="1"/>
</calcChain>
</file>

<file path=xl/sharedStrings.xml><?xml version="1.0" encoding="utf-8"?>
<sst xmlns="http://schemas.openxmlformats.org/spreadsheetml/2006/main" count="72" uniqueCount="52">
  <si>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</si>
  <si>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</si>
  <si>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</si>
  <si>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</si>
  <si>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</si>
  <si>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</si>
  <si>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</si>
  <si>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</si>
  <si>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</si>
  <si>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</si>
  <si>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</si>
  <si>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</si>
  <si>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</si>
  <si>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</si>
  <si>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</si>
  <si>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</si>
  <si>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</si>
  <si>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</si>
  <si>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</si>
  <si>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</si>
  <si>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</si>
  <si>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</si>
  <si>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</si>
  <si>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</si>
  <si>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</si>
  <si>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</si>
  <si>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</si>
  <si>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</si>
  <si>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</si>
  <si>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</si>
  <si>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</si>
  <si>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</si>
  <si>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</si>
  <si>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</si>
  <si>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</si>
  <si>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VäVi = Vähänkyrön Viesti  (1938)</t>
  </si>
  <si>
    <t>Saija Nybacka</t>
  </si>
  <si>
    <t>11.</t>
  </si>
  <si>
    <t>VäVi</t>
  </si>
  <si>
    <t>superpesiskarsinta</t>
  </si>
  <si>
    <t>2.6.1973</t>
  </si>
  <si>
    <t>ENSIMMÄISET</t>
  </si>
  <si>
    <t>Ottelu</t>
  </si>
  <si>
    <t>1.  ottelu</t>
  </si>
  <si>
    <t>Lyöty juoksu</t>
  </si>
  <si>
    <t>Tuotu juoksu</t>
  </si>
  <si>
    <t>Kunnari</t>
  </si>
  <si>
    <t>26.05. 1991  ViPa - VäVi  6-3</t>
  </si>
  <si>
    <t xml:space="preserve">  17 v 11 kk 24 pv</t>
  </si>
  <si>
    <t>17.05. 1992  VäVi - SiiPe  4-26</t>
  </si>
  <si>
    <t>9.  ottelu</t>
  </si>
  <si>
    <t xml:space="preserve">  18 v 11 kk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</si>
</sst>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3" borderId="4" xfId="0" applyFont="1" applyFill="1" applyBorder="1" applyAlignment="1">
      <alignment horizontal="center"/>
    </xf>
    <xf numFmtId="0" fontId="4" fillId="3" borderId="2" xfId="0" applyFont="1" applyFill="1" applyBorder="1"/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1991</v>
      </c>
      <c r="C4" s="27" t="s">
        <v>37</v>
      </c>
      <c r="D4" s="29" t="s">
        <v>38</v>
      </c>
      <c r="E4" s="59">
        <v>5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f>SUM(F4+G4)</f>
        <v>0</v>
      </c>
      <c r="N4" s="60">
        <v>0</v>
      </c>
      <c r="O4" s="37">
        <v>1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1992</v>
      </c>
      <c r="C5" s="27" t="s">
        <v>37</v>
      </c>
      <c r="D5" s="29" t="s">
        <v>38</v>
      </c>
      <c r="E5" s="59">
        <v>17</v>
      </c>
      <c r="F5" s="27">
        <v>0</v>
      </c>
      <c r="G5" s="62">
        <v>5</v>
      </c>
      <c r="H5" s="27">
        <v>0</v>
      </c>
      <c r="I5" s="27">
        <v>28</v>
      </c>
      <c r="J5" s="27">
        <v>9</v>
      </c>
      <c r="K5" s="27">
        <v>9</v>
      </c>
      <c r="L5" s="27">
        <v>5</v>
      </c>
      <c r="M5" s="27">
        <f>SUM(F5+G5)</f>
        <v>5</v>
      </c>
      <c r="N5" s="60">
        <v>0.35199999999999998</v>
      </c>
      <c r="O5" s="37">
        <f>PRODUCT(I5/N5)</f>
        <v>79.545454545454547</v>
      </c>
      <c r="P5" s="27"/>
      <c r="Q5" s="27"/>
      <c r="R5" s="62"/>
      <c r="S5" s="62"/>
      <c r="T5" s="33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1" t="s">
        <v>39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22</v>
      </c>
      <c r="F6" s="19">
        <f t="shared" si="0"/>
        <v>0</v>
      </c>
      <c r="G6" s="19">
        <f t="shared" si="0"/>
        <v>5</v>
      </c>
      <c r="H6" s="19">
        <f t="shared" si="0"/>
        <v>0</v>
      </c>
      <c r="I6" s="19">
        <f t="shared" si="0"/>
        <v>28</v>
      </c>
      <c r="J6" s="19">
        <f t="shared" si="0"/>
        <v>9</v>
      </c>
      <c r="K6" s="19">
        <f t="shared" si="0"/>
        <v>9</v>
      </c>
      <c r="L6" s="19">
        <f t="shared" si="0"/>
        <v>5</v>
      </c>
      <c r="M6" s="19">
        <f t="shared" si="0"/>
        <v>5</v>
      </c>
      <c r="N6" s="31">
        <f>PRODUCT(I6/O6)</f>
        <v>0.34762979683972911</v>
      </c>
      <c r="O6" s="32">
        <f t="shared" ref="O6:AE6" si="1">SUM(O4:O5)</f>
        <v>80.545454545454547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20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1" t="s">
        <v>33</v>
      </c>
      <c r="O9" s="25"/>
      <c r="P9" s="41" t="s">
        <v>41</v>
      </c>
      <c r="Q9" s="13"/>
      <c r="R9" s="13"/>
      <c r="S9" s="13"/>
      <c r="T9" s="63"/>
      <c r="U9" s="63"/>
      <c r="V9" s="63"/>
      <c r="W9" s="63"/>
      <c r="X9" s="63"/>
      <c r="Y9" s="13"/>
      <c r="Z9" s="13"/>
      <c r="AA9" s="13"/>
      <c r="AB9" s="13"/>
      <c r="AC9" s="13"/>
      <c r="AD9" s="13"/>
      <c r="AE9" s="13"/>
      <c r="AF9" s="6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2"/>
      <c r="E10" s="27">
        <f>PRODUCT(E6)</f>
        <v>22</v>
      </c>
      <c r="F10" s="27">
        <f>PRODUCT(F6)</f>
        <v>0</v>
      </c>
      <c r="G10" s="27">
        <f>PRODUCT(G6)</f>
        <v>5</v>
      </c>
      <c r="H10" s="27">
        <f>PRODUCT(H6)</f>
        <v>0</v>
      </c>
      <c r="I10" s="27">
        <f>PRODUCT(I6)</f>
        <v>28</v>
      </c>
      <c r="J10" s="1"/>
      <c r="K10" s="43">
        <f>PRODUCT((F10+G10)/E10)</f>
        <v>0.22727272727272727</v>
      </c>
      <c r="L10" s="43">
        <f>PRODUCT(H10/E10)</f>
        <v>0</v>
      </c>
      <c r="M10" s="43">
        <f>PRODUCT(I10/E10)</f>
        <v>1.2727272727272727</v>
      </c>
      <c r="N10" s="30">
        <f>PRODUCT(N6)</f>
        <v>0.34762979683972911</v>
      </c>
      <c r="O10" s="25">
        <f>PRODUCT(O6)</f>
        <v>80.545454545454547</v>
      </c>
      <c r="P10" s="64" t="s">
        <v>42</v>
      </c>
      <c r="Q10" s="65"/>
      <c r="R10" s="65"/>
      <c r="S10" s="66" t="s">
        <v>47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43</v>
      </c>
      <c r="AE10" s="67"/>
      <c r="AF10" s="68" t="s">
        <v>48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18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69" t="s">
        <v>44</v>
      </c>
      <c r="Q11" s="70"/>
      <c r="R11" s="70"/>
      <c r="S11" s="71" t="s">
        <v>49</v>
      </c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 t="s">
        <v>50</v>
      </c>
      <c r="AE11" s="72"/>
      <c r="AF11" s="73" t="s">
        <v>51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19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69" t="s">
        <v>45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2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20</v>
      </c>
      <c r="C13" s="53"/>
      <c r="D13" s="54"/>
      <c r="E13" s="19">
        <f>SUM(E10:E12)</f>
        <v>22</v>
      </c>
      <c r="F13" s="19">
        <f>SUM(F10:F12)</f>
        <v>0</v>
      </c>
      <c r="G13" s="19">
        <f>SUM(G10:G12)</f>
        <v>5</v>
      </c>
      <c r="H13" s="19">
        <f>SUM(H10:H12)</f>
        <v>0</v>
      </c>
      <c r="I13" s="19">
        <f>SUM(I10:I12)</f>
        <v>28</v>
      </c>
      <c r="J13" s="1"/>
      <c r="K13" s="55">
        <f>PRODUCT((F13+G13)/E13)</f>
        <v>0.22727272727272727</v>
      </c>
      <c r="L13" s="55">
        <f>PRODUCT(H13/E13)</f>
        <v>0</v>
      </c>
      <c r="M13" s="55">
        <f>PRODUCT(I13/E13)</f>
        <v>1.2727272727272727</v>
      </c>
      <c r="N13" s="31">
        <f>PRODUCT(I13/O13)</f>
        <v>0.34762979683972911</v>
      </c>
      <c r="O13" s="25">
        <f>SUM(O10:O12)</f>
        <v>80.545454545454547</v>
      </c>
      <c r="P13" s="74" t="s">
        <v>46</v>
      </c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7"/>
      <c r="AE13" s="77"/>
      <c r="AF13" s="7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34</v>
      </c>
      <c r="C15" s="1"/>
      <c r="D15" s="58" t="s">
        <v>35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2019-01-26T23:25:13Z</dcterms:modified>
</cp:coreProperties>
</file>