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1" i="1" l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 l="1"/>
  <c r="O15" i="1" s="1"/>
  <c r="O18" i="1" s="1"/>
  <c r="M11" i="1" l="1"/>
  <c r="L11" i="1"/>
  <c r="K11" i="1"/>
  <c r="J11" i="1"/>
  <c r="I11" i="1"/>
  <c r="H11" i="1"/>
  <c r="H15" i="1" s="1"/>
  <c r="H18" i="1" s="1"/>
  <c r="G11" i="1"/>
  <c r="G15" i="1" s="1"/>
  <c r="G18" i="1" s="1"/>
  <c r="F11" i="1"/>
  <c r="E11" i="1"/>
  <c r="E15" i="1" s="1"/>
  <c r="F15" i="1" l="1"/>
  <c r="F18" i="1" s="1"/>
  <c r="D12" i="1"/>
  <c r="I15" i="1"/>
  <c r="I18" i="1" s="1"/>
  <c r="N18" i="1" s="1"/>
  <c r="N11" i="1"/>
  <c r="N15" i="1" s="1"/>
  <c r="L15" i="1"/>
  <c r="E18" i="1"/>
  <c r="K15" i="1" l="1"/>
  <c r="M15" i="1"/>
  <c r="L18" i="1"/>
  <c r="M18" i="1"/>
  <c r="K18" i="1"/>
</calcChain>
</file>

<file path=xl/sharedStrings.xml><?xml version="1.0" encoding="utf-8"?>
<sst xmlns="http://schemas.openxmlformats.org/spreadsheetml/2006/main" count="84" uniqueCount="58">
  <si>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</si>
  <si>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</si>
  <si>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</si>
  <si>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</si>
  <si>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</si>
  <si>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</si>
  <si>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</si>
  <si>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</si>
  <si>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</si>
  <si>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</si>
  <si>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</si>
  <si>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</si>
  <si>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</si>
  <si>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</si>
  <si>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</si>
  <si>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</si>
  <si>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</si>
  <si>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</si>
  <si>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</si>
  <si>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</si>
  <si>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</si>
  <si>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</si>
  <si>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</si>
  <si>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</si>
  <si>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</si>
  <si>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</si>
  <si>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</si>
  <si>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</si>
  <si>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</si>
  <si>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</si>
  <si>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</si>
  <si>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</si>
  <si>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</si>
  <si>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</si>
  <si>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</si>
  <si>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1.  ottelu</t>
  </si>
  <si>
    <t>Seurat</t>
  </si>
  <si>
    <t>KL - %</t>
  </si>
  <si>
    <t>JoMa = Joensuun Maila  (1957),  kasvattajaseura</t>
  </si>
  <si>
    <t xml:space="preserve">ViU   </t>
  </si>
  <si>
    <t>ViU = Viinijärven Urheilijat  (1914)</t>
  </si>
  <si>
    <t>10.</t>
  </si>
  <si>
    <t>JoMa</t>
  </si>
  <si>
    <t>suomensarja</t>
  </si>
  <si>
    <t>05.08. 2016  ViU - Pesä Ysit  1-2  (3-1, 1-2, 0-1)</t>
  </si>
  <si>
    <t>Iida Nupponen</t>
  </si>
  <si>
    <t>22.11.1999   Järvenpää</t>
  </si>
  <si>
    <t>ykköspesis</t>
  </si>
  <si>
    <t xml:space="preserve">Lyöty </t>
  </si>
  <si>
    <t xml:space="preserve">Tuotu </t>
  </si>
  <si>
    <t xml:space="preserve">  16 v   8 kk 14 pv  </t>
  </si>
  <si>
    <t>28.06. 2020  JoMa - Kirittäret  0-1  (4-5, 2-2)</t>
  </si>
  <si>
    <t>4.  ottelu</t>
  </si>
  <si>
    <t xml:space="preserve">  20 v   7 kk   6 pv  </t>
  </si>
  <si>
    <t>16.08. 2020  JoMa - SMJ  1-2  (7-3, 2-10, 1-1, 1-2)</t>
  </si>
  <si>
    <t>19.  ottelu</t>
  </si>
  <si>
    <t xml:space="preserve">  20 v   8 kk 25 pv  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</si>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</sst>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52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8.7109375" style="60" customWidth="1"/>
    <col min="5" max="12" width="5.7109375" style="60" customWidth="1"/>
    <col min="13" max="13" width="6.28515625" style="60" customWidth="1"/>
    <col min="14" max="14" width="8.42578125" style="60" customWidth="1"/>
    <col min="15" max="15" width="0.5703125" style="60" customWidth="1"/>
    <col min="16" max="23" width="5.7109375" style="60" customWidth="1"/>
    <col min="24" max="31" width="5.7109375" style="25" customWidth="1"/>
    <col min="32" max="32" width="6.7109375" style="25" customWidth="1"/>
    <col min="33" max="33" width="9.140625" style="25"/>
    <col min="34" max="34" width="22.7109375" style="25" customWidth="1"/>
    <col min="35" max="16384" width="9.140625" style="25"/>
  </cols>
  <sheetData>
    <row r="1" spans="1:37" s="9" customFormat="1" ht="15" customHeight="1" x14ac:dyDescent="0.25">
      <c r="A1" s="1"/>
      <c r="B1" s="2" t="s">
        <v>45</v>
      </c>
      <c r="C1" s="2"/>
      <c r="D1" s="3"/>
      <c r="E1" s="4" t="s">
        <v>46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3">
        <v>2015</v>
      </c>
      <c r="C4" s="63"/>
      <c r="D4" s="64" t="s">
        <v>42</v>
      </c>
      <c r="E4" s="63"/>
      <c r="F4" s="65" t="s">
        <v>43</v>
      </c>
      <c r="G4" s="66"/>
      <c r="H4" s="67"/>
      <c r="I4" s="63"/>
      <c r="J4" s="63"/>
      <c r="K4" s="63"/>
      <c r="L4" s="63"/>
      <c r="M4" s="63"/>
      <c r="N4" s="68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3">
        <v>2016</v>
      </c>
      <c r="C5" s="63"/>
      <c r="D5" s="64" t="s">
        <v>42</v>
      </c>
      <c r="E5" s="63"/>
      <c r="F5" s="65" t="s">
        <v>43</v>
      </c>
      <c r="G5" s="66"/>
      <c r="H5" s="67"/>
      <c r="I5" s="63"/>
      <c r="J5" s="63"/>
      <c r="K5" s="63"/>
      <c r="L5" s="63"/>
      <c r="M5" s="63"/>
      <c r="N5" s="68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2016</v>
      </c>
      <c r="C6" s="26" t="s">
        <v>41</v>
      </c>
      <c r="D6" s="29" t="s">
        <v>39</v>
      </c>
      <c r="E6" s="26">
        <v>1</v>
      </c>
      <c r="F6" s="26">
        <v>0</v>
      </c>
      <c r="G6" s="26">
        <v>0</v>
      </c>
      <c r="H6" s="26">
        <v>0</v>
      </c>
      <c r="I6" s="26">
        <v>1</v>
      </c>
      <c r="J6" s="26">
        <v>0</v>
      </c>
      <c r="K6" s="26">
        <v>1</v>
      </c>
      <c r="L6" s="26">
        <v>0</v>
      </c>
      <c r="M6" s="26">
        <v>0</v>
      </c>
      <c r="N6" s="30">
        <v>0.25</v>
      </c>
      <c r="O6" s="62">
        <v>4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8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63">
        <v>2017</v>
      </c>
      <c r="C7" s="63"/>
      <c r="D7" s="64" t="s">
        <v>42</v>
      </c>
      <c r="E7" s="63"/>
      <c r="F7" s="65" t="s">
        <v>43</v>
      </c>
      <c r="G7" s="66"/>
      <c r="H7" s="67"/>
      <c r="I7" s="63"/>
      <c r="J7" s="63"/>
      <c r="K7" s="63"/>
      <c r="L7" s="63"/>
      <c r="M7" s="63"/>
      <c r="N7" s="68"/>
      <c r="O7" s="24"/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9">
        <v>2018</v>
      </c>
      <c r="C8" s="69"/>
      <c r="D8" s="70" t="s">
        <v>42</v>
      </c>
      <c r="E8" s="69"/>
      <c r="F8" s="71" t="s">
        <v>47</v>
      </c>
      <c r="G8" s="72"/>
      <c r="H8" s="73"/>
      <c r="I8" s="69"/>
      <c r="J8" s="69"/>
      <c r="K8" s="69"/>
      <c r="L8" s="69"/>
      <c r="M8" s="69"/>
      <c r="N8" s="69"/>
      <c r="O8" s="62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8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9">
        <v>2019</v>
      </c>
      <c r="C9" s="69"/>
      <c r="D9" s="70" t="s">
        <v>42</v>
      </c>
      <c r="E9" s="69"/>
      <c r="F9" s="71" t="s">
        <v>47</v>
      </c>
      <c r="G9" s="72"/>
      <c r="H9" s="73"/>
      <c r="I9" s="69"/>
      <c r="J9" s="69"/>
      <c r="K9" s="69"/>
      <c r="L9" s="69"/>
      <c r="M9" s="69"/>
      <c r="N9" s="69"/>
      <c r="O9" s="62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8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2020</v>
      </c>
      <c r="C10" s="26" t="s">
        <v>57</v>
      </c>
      <c r="D10" s="29" t="s">
        <v>42</v>
      </c>
      <c r="E10" s="26">
        <v>20</v>
      </c>
      <c r="F10" s="26">
        <v>0</v>
      </c>
      <c r="G10" s="26">
        <v>2</v>
      </c>
      <c r="H10" s="26">
        <v>5</v>
      </c>
      <c r="I10" s="26">
        <v>47</v>
      </c>
      <c r="J10" s="26">
        <v>32</v>
      </c>
      <c r="K10" s="26">
        <v>8</v>
      </c>
      <c r="L10" s="26">
        <v>5</v>
      </c>
      <c r="M10" s="26">
        <v>2</v>
      </c>
      <c r="N10" s="30">
        <v>0.45600000000000002</v>
      </c>
      <c r="O10" s="62">
        <v>103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8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21</v>
      </c>
      <c r="F11" s="18">
        <f t="shared" si="0"/>
        <v>0</v>
      </c>
      <c r="G11" s="18">
        <f t="shared" si="0"/>
        <v>2</v>
      </c>
      <c r="H11" s="18">
        <f t="shared" si="0"/>
        <v>5</v>
      </c>
      <c r="I11" s="18">
        <f t="shared" si="0"/>
        <v>48</v>
      </c>
      <c r="J11" s="18">
        <f t="shared" si="0"/>
        <v>32</v>
      </c>
      <c r="K11" s="18">
        <f t="shared" si="0"/>
        <v>9</v>
      </c>
      <c r="L11" s="18">
        <f t="shared" si="0"/>
        <v>5</v>
      </c>
      <c r="M11" s="18">
        <f t="shared" si="0"/>
        <v>2</v>
      </c>
      <c r="N11" s="31">
        <f>PRODUCT(I11/O11)</f>
        <v>0.44859813084112149</v>
      </c>
      <c r="O11" s="32">
        <f>SUM(O1:O10)</f>
        <v>107</v>
      </c>
      <c r="P11" s="18">
        <f t="shared" ref="P11:AE11" si="1">SUM(P4:P10)</f>
        <v>0</v>
      </c>
      <c r="Q11" s="18">
        <f t="shared" si="1"/>
        <v>0</v>
      </c>
      <c r="R11" s="18">
        <f t="shared" si="1"/>
        <v>0</v>
      </c>
      <c r="S11" s="18">
        <f t="shared" si="1"/>
        <v>0</v>
      </c>
      <c r="T11" s="18">
        <f t="shared" si="1"/>
        <v>0</v>
      </c>
      <c r="U11" s="18">
        <f t="shared" si="1"/>
        <v>0</v>
      </c>
      <c r="V11" s="18">
        <f t="shared" si="1"/>
        <v>0</v>
      </c>
      <c r="W11" s="18">
        <f t="shared" si="1"/>
        <v>0</v>
      </c>
      <c r="X11" s="18">
        <f t="shared" si="1"/>
        <v>0</v>
      </c>
      <c r="Y11" s="18">
        <f t="shared" si="1"/>
        <v>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29" t="s">
        <v>2</v>
      </c>
      <c r="C12" s="33"/>
      <c r="D12" s="34">
        <f>SUM(F11:H11)+((I11-F11-G11)/3)+(E11/3)+(Z11*25)+(AA11*25)+(AB11*10)+(AC11*25)+(AD11*20)+(AE11*15)</f>
        <v>29.333333333333336</v>
      </c>
      <c r="E12" s="1"/>
      <c r="F12" s="1"/>
      <c r="G12" s="1"/>
      <c r="H12" s="1"/>
      <c r="I12" s="1"/>
      <c r="J12" s="1"/>
      <c r="K12" s="1"/>
      <c r="L12" s="1"/>
      <c r="M12" s="1"/>
      <c r="N12" s="35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36"/>
      <c r="AE12" s="1"/>
      <c r="AF12" s="23"/>
      <c r="AG12" s="8"/>
      <c r="AH12" s="8"/>
      <c r="AI12" s="8"/>
      <c r="AJ12" s="8"/>
      <c r="AK12" s="8"/>
    </row>
    <row r="13" spans="1:37" s="9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5"/>
      <c r="O13" s="37"/>
      <c r="P13" s="1"/>
      <c r="Q13" s="38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23"/>
      <c r="AG13" s="8"/>
      <c r="AH13" s="8"/>
      <c r="AI13" s="8"/>
      <c r="AJ13" s="8"/>
      <c r="AK13" s="8"/>
    </row>
    <row r="14" spans="1:37" ht="15" customHeight="1" x14ac:dyDescent="0.25">
      <c r="A14" s="1"/>
      <c r="B14" s="22" t="s">
        <v>16</v>
      </c>
      <c r="C14" s="39"/>
      <c r="D14" s="39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1" t="s">
        <v>37</v>
      </c>
      <c r="O14" s="24"/>
      <c r="P14" s="40" t="s">
        <v>32</v>
      </c>
      <c r="Q14" s="12"/>
      <c r="R14" s="12"/>
      <c r="S14" s="12"/>
      <c r="T14" s="41"/>
      <c r="U14" s="41"/>
      <c r="V14" s="41"/>
      <c r="W14" s="41"/>
      <c r="X14" s="41"/>
      <c r="Y14" s="12"/>
      <c r="Z14" s="12"/>
      <c r="AA14" s="12"/>
      <c r="AB14" s="12"/>
      <c r="AC14" s="12"/>
      <c r="AD14" s="12"/>
      <c r="AE14" s="42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40" t="s">
        <v>17</v>
      </c>
      <c r="C15" s="12"/>
      <c r="D15" s="42"/>
      <c r="E15" s="26">
        <f>PRODUCT(E11)</f>
        <v>21</v>
      </c>
      <c r="F15" s="26">
        <f>PRODUCT(F11)</f>
        <v>0</v>
      </c>
      <c r="G15" s="26">
        <f>PRODUCT(G11)</f>
        <v>2</v>
      </c>
      <c r="H15" s="26">
        <f>PRODUCT(H11)</f>
        <v>5</v>
      </c>
      <c r="I15" s="26">
        <f>PRODUCT(I11)</f>
        <v>48</v>
      </c>
      <c r="J15" s="1"/>
      <c r="K15" s="43">
        <f>PRODUCT((F15+G15)/E15)</f>
        <v>9.5238095238095233E-2</v>
      </c>
      <c r="L15" s="43">
        <f>PRODUCT(H15/E15)</f>
        <v>0.23809523809523808</v>
      </c>
      <c r="M15" s="43">
        <f>PRODUCT(I15/E15)</f>
        <v>2.2857142857142856</v>
      </c>
      <c r="N15" s="61">
        <f>PRODUCT(N11)</f>
        <v>0.44859813084112149</v>
      </c>
      <c r="O15" s="24">
        <f>PRODUCT(O11)</f>
        <v>107</v>
      </c>
      <c r="P15" s="74" t="s">
        <v>33</v>
      </c>
      <c r="Q15" s="75"/>
      <c r="R15" s="76" t="s">
        <v>44</v>
      </c>
      <c r="S15" s="76"/>
      <c r="T15" s="76"/>
      <c r="U15" s="76"/>
      <c r="V15" s="76"/>
      <c r="W15" s="76"/>
      <c r="X15" s="76"/>
      <c r="Y15" s="76"/>
      <c r="Z15" s="76"/>
      <c r="AA15" s="77" t="s">
        <v>35</v>
      </c>
      <c r="AB15" s="76"/>
      <c r="AC15" s="76"/>
      <c r="AD15" s="77"/>
      <c r="AE15" s="83" t="s">
        <v>50</v>
      </c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44" t="s">
        <v>18</v>
      </c>
      <c r="C16" s="45"/>
      <c r="D16" s="46"/>
      <c r="E16" s="26"/>
      <c r="F16" s="26"/>
      <c r="G16" s="26"/>
      <c r="H16" s="26"/>
      <c r="I16" s="26"/>
      <c r="J16" s="1"/>
      <c r="K16" s="43"/>
      <c r="L16" s="43"/>
      <c r="M16" s="43"/>
      <c r="N16" s="30"/>
      <c r="O16" s="24"/>
      <c r="P16" s="78" t="s">
        <v>48</v>
      </c>
      <c r="Q16" s="79"/>
      <c r="R16" s="76" t="s">
        <v>54</v>
      </c>
      <c r="S16" s="76"/>
      <c r="T16" s="76"/>
      <c r="U16" s="76"/>
      <c r="V16" s="76"/>
      <c r="W16" s="76"/>
      <c r="X16" s="76"/>
      <c r="Y16" s="76"/>
      <c r="Z16" s="76"/>
      <c r="AA16" s="77" t="s">
        <v>55</v>
      </c>
      <c r="AB16" s="76"/>
      <c r="AC16" s="76"/>
      <c r="AD16" s="77"/>
      <c r="AE16" s="83" t="s">
        <v>56</v>
      </c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7" t="s">
        <v>19</v>
      </c>
      <c r="C17" s="48"/>
      <c r="D17" s="49"/>
      <c r="E17" s="27"/>
      <c r="F17" s="27"/>
      <c r="G17" s="27"/>
      <c r="H17" s="27"/>
      <c r="I17" s="27"/>
      <c r="J17" s="1"/>
      <c r="K17" s="50"/>
      <c r="L17" s="50"/>
      <c r="M17" s="50"/>
      <c r="N17" s="51"/>
      <c r="O17" s="24"/>
      <c r="P17" s="78" t="s">
        <v>49</v>
      </c>
      <c r="Q17" s="79"/>
      <c r="R17" s="76" t="s">
        <v>51</v>
      </c>
      <c r="S17" s="76"/>
      <c r="T17" s="76"/>
      <c r="U17" s="76"/>
      <c r="V17" s="76"/>
      <c r="W17" s="76"/>
      <c r="X17" s="76"/>
      <c r="Y17" s="76"/>
      <c r="Z17" s="76"/>
      <c r="AA17" s="77" t="s">
        <v>52</v>
      </c>
      <c r="AB17" s="76"/>
      <c r="AC17" s="76"/>
      <c r="AD17" s="77"/>
      <c r="AE17" s="83" t="s">
        <v>53</v>
      </c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52" t="s">
        <v>20</v>
      </c>
      <c r="C18" s="53"/>
      <c r="D18" s="54"/>
      <c r="E18" s="18">
        <f>SUM(E15:E17)</f>
        <v>21</v>
      </c>
      <c r="F18" s="18">
        <f>SUM(F15:F17)</f>
        <v>0</v>
      </c>
      <c r="G18" s="18">
        <f>SUM(G15:G17)</f>
        <v>2</v>
      </c>
      <c r="H18" s="18">
        <f>SUM(H15:H17)</f>
        <v>5</v>
      </c>
      <c r="I18" s="18">
        <f>SUM(I15:I17)</f>
        <v>48</v>
      </c>
      <c r="J18" s="1"/>
      <c r="K18" s="55">
        <f>PRODUCT((F18+G18)/E18)</f>
        <v>9.5238095238095233E-2</v>
      </c>
      <c r="L18" s="55">
        <f>PRODUCT(H18/E18)</f>
        <v>0.23809523809523808</v>
      </c>
      <c r="M18" s="55">
        <f>PRODUCT(I18/E18)</f>
        <v>2.2857142857142856</v>
      </c>
      <c r="N18" s="31">
        <f>PRODUCT(I18/O18)</f>
        <v>0.44859813084112149</v>
      </c>
      <c r="O18" s="24">
        <f>SUM(O15:O17)</f>
        <v>107</v>
      </c>
      <c r="P18" s="80" t="s">
        <v>34</v>
      </c>
      <c r="Q18" s="81"/>
      <c r="R18" s="81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4"/>
      <c r="AF18" s="23"/>
      <c r="AG18" s="8"/>
      <c r="AH18" s="8"/>
      <c r="AI18" s="8"/>
      <c r="AJ18" s="8"/>
      <c r="AK18" s="8"/>
    </row>
    <row r="19" spans="1:37" ht="15" customHeight="1" x14ac:dyDescent="0.25">
      <c r="A19" s="1"/>
      <c r="B19" s="36"/>
      <c r="C19" s="36"/>
      <c r="D19" s="36"/>
      <c r="E19" s="36"/>
      <c r="F19" s="36"/>
      <c r="G19" s="36"/>
      <c r="H19" s="36"/>
      <c r="I19" s="36"/>
      <c r="J19" s="1"/>
      <c r="K19" s="36"/>
      <c r="L19" s="36"/>
      <c r="M19" s="36"/>
      <c r="N19" s="35"/>
      <c r="O19" s="24"/>
      <c r="P19" s="1"/>
      <c r="Q19" s="38"/>
      <c r="R19" s="1"/>
      <c r="S19" s="1"/>
      <c r="T19" s="24"/>
      <c r="U19" s="24"/>
      <c r="V19" s="56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1" t="s">
        <v>36</v>
      </c>
      <c r="C20" s="1"/>
      <c r="D20" s="1" t="s">
        <v>38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4"/>
      <c r="P20" s="1"/>
      <c r="Q20" s="38"/>
      <c r="R20" s="1"/>
      <c r="S20" s="1"/>
      <c r="T20" s="24"/>
      <c r="U20" s="24"/>
      <c r="V20" s="56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/>
      <c r="C21" s="1"/>
      <c r="D21" s="1" t="s">
        <v>40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4"/>
      <c r="P21" s="1"/>
      <c r="Q21" s="38"/>
      <c r="R21" s="1"/>
      <c r="S21" s="1"/>
      <c r="T21" s="24"/>
      <c r="U21" s="24"/>
      <c r="V21" s="56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4"/>
      <c r="P22" s="1"/>
      <c r="Q22" s="38"/>
      <c r="R22" s="1"/>
      <c r="S22" s="1"/>
      <c r="T22" s="24"/>
      <c r="U22" s="24"/>
      <c r="V22" s="56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s="58" customFormat="1" ht="15" customHeight="1" x14ac:dyDescent="0.2">
      <c r="A23" s="1"/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57"/>
      <c r="N23" s="57"/>
      <c r="O23" s="24"/>
      <c r="P23" s="1"/>
      <c r="Q23" s="38"/>
      <c r="R23" s="1"/>
      <c r="S23" s="24"/>
      <c r="T23" s="24"/>
      <c r="U23" s="24"/>
      <c r="V23" s="24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4"/>
      <c r="P24" s="1"/>
      <c r="Q24" s="38"/>
      <c r="R24" s="1"/>
      <c r="S24" s="1"/>
      <c r="T24" s="24"/>
      <c r="U24" s="24"/>
      <c r="V24" s="56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38"/>
      <c r="R25" s="1"/>
      <c r="S25" s="1"/>
      <c r="T25" s="24"/>
      <c r="U25" s="24"/>
      <c r="V25" s="56"/>
      <c r="W25" s="56"/>
      <c r="X25" s="24"/>
      <c r="Y25" s="24"/>
      <c r="Z25" s="24"/>
      <c r="AA25" s="24"/>
      <c r="AB25" s="24"/>
      <c r="AC25" s="24"/>
      <c r="AD25" s="24"/>
      <c r="AE25" s="24"/>
      <c r="AF25" s="23"/>
      <c r="AG25" s="8"/>
      <c r="AH25" s="8"/>
      <c r="AI25" s="8"/>
      <c r="AJ25" s="8"/>
      <c r="AK25" s="8"/>
    </row>
    <row r="26" spans="1:37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8"/>
      <c r="R26" s="1"/>
      <c r="S26" s="1"/>
      <c r="T26" s="24"/>
      <c r="U26" s="24"/>
      <c r="V26" s="56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8"/>
      <c r="R27" s="1"/>
      <c r="S27" s="1"/>
      <c r="T27" s="24"/>
      <c r="U27" s="24"/>
      <c r="V27" s="56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8"/>
      <c r="R28" s="1"/>
      <c r="S28" s="1"/>
      <c r="T28" s="24"/>
      <c r="U28" s="24"/>
      <c r="V28" s="56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38"/>
      <c r="R29" s="1"/>
      <c r="S29" s="1"/>
      <c r="T29" s="24"/>
      <c r="U29" s="24"/>
      <c r="V29" s="56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38"/>
      <c r="R30" s="1"/>
      <c r="S30" s="1"/>
      <c r="T30" s="24"/>
      <c r="U30" s="24"/>
      <c r="V30" s="56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38"/>
      <c r="R31" s="1"/>
      <c r="S31" s="1"/>
      <c r="T31" s="24"/>
      <c r="U31" s="24"/>
      <c r="V31" s="56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38"/>
      <c r="R32" s="1"/>
      <c r="S32" s="1"/>
      <c r="T32" s="24"/>
      <c r="U32" s="24"/>
      <c r="V32" s="56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38"/>
      <c r="R33" s="1"/>
      <c r="S33" s="1"/>
      <c r="T33" s="24"/>
      <c r="U33" s="24"/>
      <c r="V33" s="56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38"/>
      <c r="R34" s="1"/>
      <c r="S34" s="1"/>
      <c r="T34" s="24"/>
      <c r="U34" s="24"/>
      <c r="V34" s="56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38"/>
      <c r="R35" s="1"/>
      <c r="S35" s="1"/>
      <c r="T35" s="24"/>
      <c r="U35" s="24"/>
      <c r="V35" s="56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38"/>
      <c r="R36" s="1"/>
      <c r="S36" s="1"/>
      <c r="T36" s="24"/>
      <c r="U36" s="24"/>
      <c r="V36" s="56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8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38"/>
      <c r="R37" s="1"/>
      <c r="S37" s="1"/>
      <c r="T37" s="24"/>
      <c r="U37" s="24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8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38"/>
      <c r="R38" s="1"/>
      <c r="S38" s="1"/>
      <c r="T38" s="24"/>
      <c r="U38" s="24"/>
      <c r="V38" s="56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8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38"/>
      <c r="R39" s="1"/>
      <c r="S39" s="1"/>
      <c r="T39" s="24"/>
      <c r="U39" s="24"/>
      <c r="V39" s="56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8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38"/>
      <c r="R40" s="1"/>
      <c r="S40" s="1"/>
      <c r="T40" s="24"/>
      <c r="U40" s="24"/>
      <c r="V40" s="56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8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38"/>
      <c r="R41" s="1"/>
      <c r="S41" s="1"/>
      <c r="T41" s="24"/>
      <c r="U41" s="24"/>
      <c r="V41" s="56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8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38"/>
      <c r="R42" s="1"/>
      <c r="S42" s="1"/>
      <c r="T42" s="24"/>
      <c r="U42" s="24"/>
      <c r="V42" s="56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8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38"/>
      <c r="R43" s="1"/>
      <c r="S43" s="1"/>
      <c r="T43" s="24"/>
      <c r="U43" s="24"/>
      <c r="V43" s="56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8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38"/>
      <c r="R44" s="1"/>
      <c r="S44" s="1"/>
      <c r="T44" s="24"/>
      <c r="U44" s="24"/>
      <c r="V44" s="56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8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38"/>
      <c r="R45" s="1"/>
      <c r="S45" s="1"/>
      <c r="T45" s="24"/>
      <c r="U45" s="24"/>
      <c r="V45" s="56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8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38"/>
      <c r="R46" s="1"/>
      <c r="S46" s="1"/>
      <c r="T46" s="24"/>
      <c r="U46" s="24"/>
      <c r="V46" s="56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8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38"/>
      <c r="R47" s="1"/>
      <c r="S47" s="1"/>
      <c r="T47" s="24"/>
      <c r="U47" s="24"/>
      <c r="V47" s="56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8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38"/>
      <c r="R48" s="1"/>
      <c r="S48" s="1"/>
      <c r="T48" s="24"/>
      <c r="U48" s="24"/>
      <c r="V48" s="56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8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38"/>
      <c r="R49" s="1"/>
      <c r="S49" s="1"/>
      <c r="T49" s="24"/>
      <c r="U49" s="24"/>
      <c r="V49" s="56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8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38"/>
      <c r="R50" s="1"/>
      <c r="S50" s="1"/>
      <c r="T50" s="24"/>
      <c r="U50" s="24"/>
      <c r="V50" s="56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8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38"/>
      <c r="R51" s="1"/>
      <c r="S51" s="1"/>
      <c r="T51" s="24"/>
      <c r="U51" s="24"/>
      <c r="V51" s="56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8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38"/>
      <c r="R52" s="1"/>
      <c r="S52" s="1"/>
      <c r="T52" s="24"/>
      <c r="U52" s="24"/>
      <c r="V52" s="56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8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38"/>
      <c r="R53" s="1"/>
      <c r="S53" s="1"/>
      <c r="T53" s="24"/>
      <c r="U53" s="24"/>
      <c r="V53" s="56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8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38"/>
      <c r="R54" s="1"/>
      <c r="S54" s="1"/>
      <c r="T54" s="24"/>
      <c r="U54" s="24"/>
      <c r="V54" s="56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8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38"/>
      <c r="R55" s="1"/>
      <c r="S55" s="1"/>
      <c r="T55" s="24"/>
      <c r="U55" s="24"/>
      <c r="V55" s="56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8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38"/>
      <c r="R56" s="1"/>
      <c r="S56" s="1"/>
      <c r="T56" s="24"/>
      <c r="U56" s="24"/>
      <c r="V56" s="56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8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38"/>
      <c r="R57" s="1"/>
      <c r="S57" s="1"/>
      <c r="T57" s="24"/>
      <c r="U57" s="24"/>
      <c r="V57" s="56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8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38"/>
      <c r="R58" s="1"/>
      <c r="S58" s="1"/>
      <c r="T58" s="24"/>
      <c r="U58" s="24"/>
      <c r="V58" s="56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8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38"/>
      <c r="R59" s="1"/>
      <c r="S59" s="1"/>
      <c r="T59" s="24"/>
      <c r="U59" s="24"/>
      <c r="V59" s="56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8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38"/>
      <c r="R60" s="1"/>
      <c r="S60" s="1"/>
      <c r="T60" s="24"/>
      <c r="U60" s="24"/>
      <c r="V60" s="56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8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38"/>
      <c r="R61" s="1"/>
      <c r="S61" s="1"/>
      <c r="T61" s="24"/>
      <c r="U61" s="24"/>
      <c r="V61" s="56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8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38"/>
      <c r="R62" s="1"/>
      <c r="S62" s="1"/>
      <c r="T62" s="24"/>
      <c r="U62" s="24"/>
      <c r="V62" s="56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8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38"/>
      <c r="R63" s="1"/>
      <c r="S63" s="1"/>
      <c r="T63" s="24"/>
      <c r="U63" s="24"/>
      <c r="V63" s="56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8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38"/>
      <c r="R64" s="1"/>
      <c r="S64" s="1"/>
      <c r="T64" s="24"/>
      <c r="U64" s="24"/>
      <c r="V64" s="56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8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38"/>
      <c r="R65" s="1"/>
      <c r="S65" s="1"/>
      <c r="T65" s="24"/>
      <c r="U65" s="24"/>
      <c r="V65" s="56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8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38"/>
      <c r="R66" s="1"/>
      <c r="S66" s="1"/>
      <c r="T66" s="24"/>
      <c r="U66" s="24"/>
      <c r="V66" s="56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8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38"/>
      <c r="R67" s="1"/>
      <c r="S67" s="1"/>
      <c r="T67" s="24"/>
      <c r="U67" s="24"/>
      <c r="V67" s="56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8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38"/>
      <c r="R68" s="1"/>
      <c r="S68" s="1"/>
      <c r="T68" s="24"/>
      <c r="U68" s="24"/>
      <c r="V68" s="56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8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38"/>
      <c r="R69" s="1"/>
      <c r="S69" s="1"/>
      <c r="T69" s="24"/>
      <c r="U69" s="24"/>
      <c r="V69" s="56"/>
      <c r="W69" s="1"/>
      <c r="X69" s="1"/>
      <c r="Y69" s="1"/>
      <c r="Z69" s="1"/>
      <c r="AA69" s="1"/>
      <c r="AB69" s="1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8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38"/>
      <c r="R70" s="1"/>
      <c r="S70" s="1"/>
      <c r="T70" s="24"/>
      <c r="U70" s="24"/>
      <c r="V70" s="56"/>
      <c r="W70" s="1"/>
      <c r="X70" s="1"/>
      <c r="Y70" s="1"/>
      <c r="Z70" s="1"/>
      <c r="AA70" s="1"/>
      <c r="AB70" s="1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8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38"/>
      <c r="R71" s="1"/>
      <c r="S71" s="1"/>
      <c r="T71" s="24"/>
      <c r="U71" s="24"/>
      <c r="V71" s="56"/>
      <c r="W71" s="1"/>
      <c r="X71" s="1"/>
      <c r="Y71" s="1"/>
      <c r="Z71" s="1"/>
      <c r="AA71" s="1"/>
      <c r="AB71" s="1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8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38"/>
      <c r="R72" s="1"/>
      <c r="S72" s="1"/>
      <c r="T72" s="24"/>
      <c r="U72" s="24"/>
      <c r="V72" s="56"/>
      <c r="W72" s="1"/>
      <c r="X72" s="1"/>
      <c r="Y72" s="1"/>
      <c r="Z72" s="1"/>
      <c r="AA72" s="1"/>
      <c r="AB72" s="1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8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38"/>
      <c r="R73" s="1"/>
      <c r="S73" s="1"/>
      <c r="T73" s="24"/>
      <c r="U73" s="24"/>
      <c r="V73" s="56"/>
      <c r="W73" s="1"/>
      <c r="X73" s="1"/>
      <c r="Y73" s="1"/>
      <c r="Z73" s="1"/>
      <c r="AA73" s="1"/>
      <c r="AB73" s="1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8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38"/>
      <c r="R74" s="1"/>
      <c r="S74" s="1"/>
      <c r="T74" s="24"/>
      <c r="U74" s="24"/>
      <c r="V74" s="56"/>
      <c r="W74" s="1"/>
      <c r="X74" s="1"/>
      <c r="Y74" s="1"/>
      <c r="Z74" s="1"/>
      <c r="AA74" s="1"/>
      <c r="AB74" s="1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8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38"/>
      <c r="R75" s="1"/>
      <c r="S75" s="1"/>
      <c r="T75" s="24"/>
      <c r="U75" s="24"/>
      <c r="V75" s="56"/>
      <c r="W75" s="1"/>
      <c r="X75" s="1"/>
      <c r="Y75" s="1"/>
      <c r="Z75" s="1"/>
      <c r="AA75" s="1"/>
      <c r="AB75" s="1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8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38"/>
      <c r="R76" s="1"/>
      <c r="S76" s="1"/>
      <c r="T76" s="24"/>
      <c r="U76" s="24"/>
      <c r="V76" s="56"/>
      <c r="W76" s="1"/>
      <c r="X76" s="1"/>
      <c r="Y76" s="1"/>
      <c r="Z76" s="1"/>
      <c r="AA76" s="1"/>
      <c r="AB76" s="1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8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38"/>
      <c r="R77" s="1"/>
      <c r="S77" s="1"/>
      <c r="T77" s="24"/>
      <c r="U77" s="24"/>
      <c r="V77" s="56"/>
      <c r="W77" s="1"/>
      <c r="X77" s="1"/>
      <c r="Y77" s="1"/>
      <c r="Z77" s="1"/>
      <c r="AA77" s="1"/>
      <c r="AB77" s="1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8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38"/>
      <c r="R78" s="1"/>
      <c r="S78" s="1"/>
      <c r="T78" s="24"/>
      <c r="U78" s="24"/>
      <c r="V78" s="56"/>
      <c r="W78" s="1"/>
      <c r="X78" s="1"/>
      <c r="Y78" s="1"/>
      <c r="Z78" s="1"/>
      <c r="AA78" s="1"/>
      <c r="AB78" s="1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8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38"/>
      <c r="R79" s="1"/>
      <c r="S79" s="1"/>
      <c r="T79" s="24"/>
      <c r="U79" s="24"/>
      <c r="V79" s="56"/>
      <c r="W79" s="1"/>
      <c r="X79" s="1"/>
      <c r="Y79" s="1"/>
      <c r="Z79" s="1"/>
      <c r="AA79" s="1"/>
      <c r="AB79" s="1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8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38"/>
      <c r="R80" s="1"/>
      <c r="S80" s="1"/>
      <c r="T80" s="24"/>
      <c r="U80" s="24"/>
      <c r="V80" s="56"/>
      <c r="W80" s="1"/>
      <c r="X80" s="1"/>
      <c r="Y80" s="1"/>
      <c r="Z80" s="1"/>
      <c r="AA80" s="1"/>
      <c r="AB80" s="1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8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38"/>
      <c r="R81" s="1"/>
      <c r="S81" s="1"/>
      <c r="T81" s="24"/>
      <c r="U81" s="24"/>
      <c r="V81" s="56"/>
      <c r="W81" s="1"/>
      <c r="X81" s="1"/>
      <c r="Y81" s="1"/>
      <c r="Z81" s="1"/>
      <c r="AA81" s="1"/>
      <c r="AB81" s="1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8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38"/>
      <c r="R82" s="1"/>
      <c r="S82" s="1"/>
      <c r="T82" s="24"/>
      <c r="U82" s="24"/>
      <c r="V82" s="56"/>
      <c r="W82" s="1"/>
      <c r="X82" s="1"/>
      <c r="Y82" s="1"/>
      <c r="Z82" s="1"/>
      <c r="AA82" s="1"/>
      <c r="AB82" s="1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8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38"/>
      <c r="R83" s="1"/>
      <c r="S83" s="1"/>
      <c r="T83" s="24"/>
      <c r="U83" s="24"/>
      <c r="V83" s="56"/>
      <c r="W83" s="1"/>
      <c r="X83" s="1"/>
      <c r="Y83" s="1"/>
      <c r="Z83" s="1"/>
      <c r="AA83" s="1"/>
      <c r="AB83" s="1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8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38"/>
      <c r="R84" s="1"/>
      <c r="S84" s="1"/>
      <c r="T84" s="24"/>
      <c r="U84" s="24"/>
      <c r="V84" s="56"/>
      <c r="W84" s="1"/>
      <c r="X84" s="1"/>
      <c r="Y84" s="1"/>
      <c r="Z84" s="1"/>
      <c r="AA84" s="1"/>
      <c r="AB84" s="1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8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38"/>
      <c r="R85" s="1"/>
      <c r="S85" s="1"/>
      <c r="T85" s="24"/>
      <c r="U85" s="24"/>
      <c r="V85" s="56"/>
      <c r="W85" s="1"/>
      <c r="X85" s="1"/>
      <c r="Y85" s="1"/>
      <c r="Z85" s="1"/>
      <c r="AA85" s="1"/>
      <c r="AB85" s="1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8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38"/>
      <c r="R86" s="1"/>
      <c r="S86" s="1"/>
      <c r="T86" s="24"/>
      <c r="U86" s="24"/>
      <c r="V86" s="56"/>
      <c r="W86" s="1"/>
      <c r="X86" s="1"/>
      <c r="Y86" s="1"/>
      <c r="Z86" s="1"/>
      <c r="AA86" s="1"/>
      <c r="AB86" s="1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8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38"/>
      <c r="R87" s="1"/>
      <c r="S87" s="1"/>
      <c r="T87" s="24"/>
      <c r="U87" s="24"/>
      <c r="V87" s="56"/>
      <c r="W87" s="1"/>
      <c r="X87" s="1"/>
      <c r="Y87" s="1"/>
      <c r="Z87" s="1"/>
      <c r="AA87" s="1"/>
      <c r="AB87" s="1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8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38"/>
      <c r="R88" s="1"/>
      <c r="S88" s="1"/>
      <c r="T88" s="24"/>
      <c r="U88" s="24"/>
      <c r="V88" s="56"/>
      <c r="W88" s="1"/>
      <c r="X88" s="1"/>
      <c r="Y88" s="1"/>
      <c r="Z88" s="1"/>
      <c r="AA88" s="1"/>
      <c r="AB88" s="1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8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38"/>
      <c r="R89" s="1"/>
      <c r="S89" s="1"/>
      <c r="T89" s="24"/>
      <c r="U89" s="24"/>
      <c r="V89" s="56"/>
      <c r="W89" s="1"/>
      <c r="X89" s="1"/>
      <c r="Y89" s="1"/>
      <c r="Z89" s="1"/>
      <c r="AA89" s="1"/>
      <c r="AB89" s="1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8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38"/>
      <c r="R90" s="1"/>
      <c r="S90" s="1"/>
      <c r="T90" s="24"/>
      <c r="U90" s="24"/>
      <c r="V90" s="56"/>
      <c r="W90" s="1"/>
      <c r="X90" s="1"/>
      <c r="Y90" s="1"/>
      <c r="Z90" s="1"/>
      <c r="AA90" s="1"/>
      <c r="AB90" s="1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8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38"/>
      <c r="R91" s="1"/>
      <c r="S91" s="1"/>
      <c r="T91" s="24"/>
      <c r="U91" s="24"/>
      <c r="V91" s="56"/>
      <c r="W91" s="1"/>
      <c r="X91" s="1"/>
      <c r="Y91" s="1"/>
      <c r="Z91" s="1"/>
      <c r="AA91" s="1"/>
      <c r="AB91" s="1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8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38"/>
      <c r="R92" s="1"/>
      <c r="S92" s="1"/>
      <c r="T92" s="24"/>
      <c r="U92" s="24"/>
      <c r="V92" s="56"/>
      <c r="W92" s="1"/>
      <c r="X92" s="1"/>
      <c r="Y92" s="1"/>
      <c r="Z92" s="1"/>
      <c r="AA92" s="1"/>
      <c r="AB92" s="1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8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38"/>
      <c r="R93" s="1"/>
      <c r="S93" s="1"/>
      <c r="T93" s="24"/>
      <c r="U93" s="24"/>
      <c r="V93" s="56"/>
      <c r="W93" s="1"/>
      <c r="X93" s="1"/>
      <c r="Y93" s="1"/>
      <c r="Z93" s="1"/>
      <c r="AA93" s="1"/>
      <c r="AB93" s="1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8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38"/>
      <c r="R94" s="1"/>
      <c r="S94" s="1"/>
      <c r="T94" s="24"/>
      <c r="U94" s="24"/>
      <c r="V94" s="56"/>
      <c r="W94" s="1"/>
      <c r="X94" s="1"/>
      <c r="Y94" s="1"/>
      <c r="Z94" s="1"/>
      <c r="AA94" s="1"/>
      <c r="AB94" s="1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8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38"/>
      <c r="R95" s="1"/>
      <c r="S95" s="1"/>
      <c r="T95" s="24"/>
      <c r="U95" s="24"/>
      <c r="V95" s="56"/>
      <c r="W95" s="1"/>
      <c r="X95" s="1"/>
      <c r="Y95" s="1"/>
      <c r="Z95" s="1"/>
      <c r="AA95" s="1"/>
      <c r="AB95" s="1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8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38"/>
      <c r="R96" s="1"/>
      <c r="S96" s="1"/>
      <c r="T96" s="24"/>
      <c r="U96" s="24"/>
      <c r="V96" s="56"/>
      <c r="W96" s="1"/>
      <c r="X96" s="1"/>
      <c r="Y96" s="1"/>
      <c r="Z96" s="1"/>
      <c r="AA96" s="1"/>
      <c r="AB96" s="1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8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38"/>
      <c r="R97" s="1"/>
      <c r="S97" s="1"/>
      <c r="T97" s="24"/>
      <c r="U97" s="24"/>
      <c r="V97" s="56"/>
      <c r="W97" s="1"/>
      <c r="X97" s="1"/>
      <c r="Y97" s="1"/>
      <c r="Z97" s="1"/>
      <c r="AA97" s="1"/>
      <c r="AB97" s="1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8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38"/>
      <c r="R98" s="1"/>
      <c r="S98" s="1"/>
      <c r="T98" s="24"/>
      <c r="U98" s="24"/>
      <c r="V98" s="56"/>
      <c r="W98" s="1"/>
      <c r="X98" s="1"/>
      <c r="Y98" s="1"/>
      <c r="Z98" s="1"/>
      <c r="AA98" s="1"/>
      <c r="AB98" s="1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8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38"/>
      <c r="R99" s="1"/>
      <c r="S99" s="1"/>
      <c r="T99" s="24"/>
      <c r="U99" s="24"/>
      <c r="V99" s="56"/>
      <c r="W99" s="1"/>
      <c r="X99" s="1"/>
      <c r="Y99" s="1"/>
      <c r="Z99" s="1"/>
      <c r="AA99" s="1"/>
      <c r="AB99" s="1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8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38"/>
      <c r="R100" s="1"/>
      <c r="S100" s="1"/>
      <c r="T100" s="24"/>
      <c r="U100" s="24"/>
      <c r="V100" s="56"/>
      <c r="W100" s="1"/>
      <c r="X100" s="1"/>
      <c r="Y100" s="1"/>
      <c r="Z100" s="1"/>
      <c r="AA100" s="1"/>
      <c r="AB100" s="1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8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38"/>
      <c r="R101" s="1"/>
      <c r="S101" s="1"/>
      <c r="T101" s="24"/>
      <c r="U101" s="24"/>
      <c r="V101" s="56"/>
      <c r="W101" s="1"/>
      <c r="X101" s="1"/>
      <c r="Y101" s="1"/>
      <c r="Z101" s="1"/>
      <c r="AA101" s="1"/>
      <c r="AB101" s="1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8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38"/>
      <c r="R102" s="1"/>
      <c r="S102" s="1"/>
      <c r="T102" s="24"/>
      <c r="U102" s="24"/>
      <c r="V102" s="56"/>
      <c r="W102" s="1"/>
      <c r="X102" s="1"/>
      <c r="Y102" s="1"/>
      <c r="Z102" s="1"/>
      <c r="AA102" s="1"/>
      <c r="AB102" s="1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8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38"/>
      <c r="R103" s="1"/>
      <c r="S103" s="1"/>
      <c r="T103" s="24"/>
      <c r="U103" s="24"/>
      <c r="V103" s="56"/>
      <c r="W103" s="1"/>
      <c r="X103" s="1"/>
      <c r="Y103" s="1"/>
      <c r="Z103" s="1"/>
      <c r="AA103" s="1"/>
      <c r="AB103" s="1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8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38"/>
      <c r="R104" s="1"/>
      <c r="S104" s="1"/>
      <c r="T104" s="24"/>
      <c r="U104" s="24"/>
      <c r="V104" s="56"/>
      <c r="W104" s="1"/>
      <c r="X104" s="1"/>
      <c r="Y104" s="1"/>
      <c r="Z104" s="1"/>
      <c r="AA104" s="1"/>
      <c r="AB104" s="1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8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38"/>
      <c r="R105" s="1"/>
      <c r="S105" s="1"/>
      <c r="T105" s="24"/>
      <c r="U105" s="24"/>
      <c r="V105" s="56"/>
      <c r="W105" s="1"/>
      <c r="X105" s="1"/>
      <c r="Y105" s="1"/>
      <c r="Z105" s="1"/>
      <c r="AA105" s="1"/>
      <c r="AB105" s="1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8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38"/>
      <c r="R106" s="1"/>
      <c r="S106" s="1"/>
      <c r="T106" s="24"/>
      <c r="U106" s="24"/>
      <c r="V106" s="56"/>
      <c r="W106" s="1"/>
      <c r="X106" s="1"/>
      <c r="Y106" s="1"/>
      <c r="Z106" s="1"/>
      <c r="AA106" s="1"/>
      <c r="AB106" s="1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8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38"/>
      <c r="R107" s="1"/>
      <c r="S107" s="1"/>
      <c r="T107" s="24"/>
      <c r="U107" s="24"/>
      <c r="V107" s="56"/>
      <c r="W107" s="1"/>
      <c r="X107" s="1"/>
      <c r="Y107" s="1"/>
      <c r="Z107" s="1"/>
      <c r="AA107" s="1"/>
      <c r="AB107" s="1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8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38"/>
      <c r="R108" s="1"/>
      <c r="S108" s="1"/>
      <c r="T108" s="24"/>
      <c r="U108" s="24"/>
      <c r="V108" s="56"/>
      <c r="W108" s="1"/>
      <c r="X108" s="1"/>
      <c r="Y108" s="1"/>
      <c r="Z108" s="1"/>
      <c r="AA108" s="1"/>
      <c r="AB108" s="1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8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38"/>
      <c r="R109" s="1"/>
      <c r="S109" s="1"/>
      <c r="T109" s="24"/>
      <c r="U109" s="24"/>
      <c r="V109" s="56"/>
      <c r="W109" s="1"/>
      <c r="X109" s="1"/>
      <c r="Y109" s="1"/>
      <c r="Z109" s="1"/>
      <c r="AA109" s="1"/>
      <c r="AB109" s="1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8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38"/>
      <c r="R110" s="1"/>
      <c r="S110" s="1"/>
      <c r="T110" s="24"/>
      <c r="U110" s="24"/>
      <c r="V110" s="56"/>
      <c r="W110" s="1"/>
      <c r="X110" s="1"/>
      <c r="Y110" s="1"/>
      <c r="Z110" s="1"/>
      <c r="AA110" s="1"/>
      <c r="AB110" s="1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8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38"/>
      <c r="R111" s="1"/>
      <c r="S111" s="1"/>
      <c r="T111" s="24"/>
      <c r="U111" s="24"/>
      <c r="V111" s="56"/>
      <c r="W111" s="1"/>
      <c r="X111" s="1"/>
      <c r="Y111" s="1"/>
      <c r="Z111" s="1"/>
      <c r="AA111" s="1"/>
      <c r="AB111" s="1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8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38"/>
      <c r="R112" s="1"/>
      <c r="S112" s="1"/>
      <c r="T112" s="24"/>
      <c r="U112" s="24"/>
      <c r="V112" s="56"/>
      <c r="W112" s="1"/>
      <c r="X112" s="1"/>
      <c r="Y112" s="1"/>
      <c r="Z112" s="1"/>
      <c r="AA112" s="1"/>
      <c r="AB112" s="1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8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38"/>
      <c r="R113" s="1"/>
      <c r="S113" s="1"/>
      <c r="T113" s="24"/>
      <c r="U113" s="24"/>
      <c r="V113" s="56"/>
      <c r="W113" s="1"/>
      <c r="X113" s="1"/>
      <c r="Y113" s="1"/>
      <c r="Z113" s="1"/>
      <c r="AA113" s="1"/>
      <c r="AB113" s="1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8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38"/>
      <c r="R114" s="1"/>
      <c r="S114" s="1"/>
      <c r="T114" s="24"/>
      <c r="U114" s="24"/>
      <c r="V114" s="56"/>
      <c r="W114" s="1"/>
      <c r="X114" s="1"/>
      <c r="Y114" s="1"/>
      <c r="Z114" s="1"/>
      <c r="AA114" s="1"/>
      <c r="AB114" s="1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8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38"/>
      <c r="R115" s="1"/>
      <c r="S115" s="1"/>
      <c r="T115" s="24"/>
      <c r="U115" s="24"/>
      <c r="V115" s="56"/>
      <c r="W115" s="1"/>
      <c r="X115" s="1"/>
      <c r="Y115" s="1"/>
      <c r="Z115" s="1"/>
      <c r="AA115" s="1"/>
      <c r="AB115" s="1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8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38"/>
      <c r="R116" s="1"/>
      <c r="S116" s="1"/>
      <c r="T116" s="24"/>
      <c r="U116" s="24"/>
      <c r="V116" s="56"/>
      <c r="W116" s="1"/>
      <c r="X116" s="1"/>
      <c r="Y116" s="1"/>
      <c r="Z116" s="1"/>
      <c r="AA116" s="1"/>
      <c r="AB116" s="1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8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38"/>
      <c r="R117" s="1"/>
      <c r="S117" s="1"/>
      <c r="T117" s="24"/>
      <c r="U117" s="24"/>
      <c r="V117" s="56"/>
      <c r="W117" s="1"/>
      <c r="X117" s="1"/>
      <c r="Y117" s="1"/>
      <c r="Z117" s="1"/>
      <c r="AA117" s="1"/>
      <c r="AB117" s="1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8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38"/>
      <c r="R118" s="1"/>
      <c r="S118" s="1"/>
      <c r="T118" s="24"/>
      <c r="U118" s="24"/>
      <c r="V118" s="56"/>
      <c r="W118" s="1"/>
      <c r="X118" s="1"/>
      <c r="Y118" s="1"/>
      <c r="Z118" s="1"/>
      <c r="AA118" s="1"/>
      <c r="AB118" s="1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8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38"/>
      <c r="R119" s="1"/>
      <c r="S119" s="1"/>
      <c r="T119" s="24"/>
      <c r="U119" s="24"/>
      <c r="V119" s="56"/>
      <c r="W119" s="1"/>
      <c r="X119" s="1"/>
      <c r="Y119" s="1"/>
      <c r="Z119" s="1"/>
      <c r="AA119" s="1"/>
      <c r="AB119" s="1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8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38"/>
      <c r="R120" s="1"/>
      <c r="S120" s="1"/>
      <c r="T120" s="24"/>
      <c r="U120" s="24"/>
      <c r="V120" s="56"/>
      <c r="W120" s="1"/>
      <c r="X120" s="1"/>
      <c r="Y120" s="1"/>
      <c r="Z120" s="1"/>
      <c r="AA120" s="1"/>
      <c r="AB120" s="1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8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38"/>
      <c r="R121" s="1"/>
      <c r="S121" s="1"/>
      <c r="T121" s="24"/>
      <c r="U121" s="24"/>
      <c r="V121" s="56"/>
      <c r="W121" s="1"/>
      <c r="X121" s="1"/>
      <c r="Y121" s="1"/>
      <c r="Z121" s="1"/>
      <c r="AA121" s="1"/>
      <c r="AB121" s="1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8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38"/>
      <c r="R122" s="1"/>
      <c r="S122" s="1"/>
      <c r="T122" s="24"/>
      <c r="U122" s="24"/>
      <c r="V122" s="56"/>
      <c r="W122" s="1"/>
      <c r="X122" s="1"/>
      <c r="Y122" s="1"/>
      <c r="Z122" s="1"/>
      <c r="AA122" s="1"/>
      <c r="AB122" s="1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8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38"/>
      <c r="R123" s="1"/>
      <c r="S123" s="1"/>
      <c r="T123" s="24"/>
      <c r="U123" s="24"/>
      <c r="V123" s="56"/>
      <c r="W123" s="1"/>
      <c r="X123" s="1"/>
      <c r="Y123" s="1"/>
      <c r="Z123" s="1"/>
      <c r="AA123" s="1"/>
      <c r="AB123" s="1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8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38"/>
      <c r="R124" s="1"/>
      <c r="S124" s="1"/>
      <c r="T124" s="24"/>
      <c r="U124" s="24"/>
      <c r="V124" s="56"/>
      <c r="W124" s="1"/>
      <c r="X124" s="1"/>
      <c r="Y124" s="1"/>
      <c r="Z124" s="1"/>
      <c r="AA124" s="1"/>
      <c r="AB124" s="1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8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38"/>
      <c r="R125" s="1"/>
      <c r="S125" s="1"/>
      <c r="T125" s="24"/>
      <c r="U125" s="24"/>
      <c r="V125" s="56"/>
      <c r="W125" s="1"/>
      <c r="X125" s="1"/>
      <c r="Y125" s="1"/>
      <c r="Z125" s="1"/>
      <c r="AA125" s="1"/>
      <c r="AB125" s="1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8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38"/>
      <c r="R126" s="1"/>
      <c r="S126" s="1"/>
      <c r="T126" s="24"/>
      <c r="U126" s="24"/>
      <c r="V126" s="56"/>
      <c r="W126" s="1"/>
      <c r="X126" s="1"/>
      <c r="Y126" s="1"/>
      <c r="Z126" s="1"/>
      <c r="AA126" s="1"/>
      <c r="AB126" s="1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8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38"/>
      <c r="R127" s="1"/>
      <c r="S127" s="1"/>
      <c r="T127" s="24"/>
      <c r="U127" s="24"/>
      <c r="V127" s="56"/>
      <c r="W127" s="1"/>
      <c r="X127" s="1"/>
      <c r="Y127" s="1"/>
      <c r="Z127" s="1"/>
      <c r="AA127" s="1"/>
      <c r="AB127" s="1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8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38"/>
      <c r="R128" s="1"/>
      <c r="S128" s="1"/>
      <c r="T128" s="24"/>
      <c r="U128" s="24"/>
      <c r="V128" s="56"/>
      <c r="W128" s="1"/>
      <c r="X128" s="1"/>
      <c r="Y128" s="1"/>
      <c r="Z128" s="1"/>
      <c r="AA128" s="1"/>
      <c r="AB128" s="1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8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38"/>
      <c r="R129" s="1"/>
      <c r="S129" s="1"/>
      <c r="T129" s="24"/>
      <c r="U129" s="24"/>
      <c r="V129" s="56"/>
      <c r="W129" s="1"/>
      <c r="X129" s="1"/>
      <c r="Y129" s="1"/>
      <c r="Z129" s="1"/>
      <c r="AA129" s="1"/>
      <c r="AB129" s="1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8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38"/>
      <c r="R130" s="1"/>
      <c r="S130" s="1"/>
      <c r="T130" s="24"/>
      <c r="U130" s="24"/>
      <c r="V130" s="56"/>
      <c r="W130" s="1"/>
      <c r="X130" s="1"/>
      <c r="Y130" s="1"/>
      <c r="Z130" s="1"/>
      <c r="AA130" s="1"/>
      <c r="AB130" s="1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8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38"/>
      <c r="R131" s="1"/>
      <c r="S131" s="1"/>
      <c r="T131" s="24"/>
      <c r="U131" s="24"/>
      <c r="V131" s="56"/>
      <c r="W131" s="1"/>
      <c r="X131" s="1"/>
      <c r="Y131" s="1"/>
      <c r="Z131" s="1"/>
      <c r="AA131" s="1"/>
      <c r="AB131" s="1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8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38"/>
      <c r="R132" s="1"/>
      <c r="S132" s="1"/>
      <c r="T132" s="24"/>
      <c r="U132" s="24"/>
      <c r="V132" s="56"/>
      <c r="W132" s="1"/>
      <c r="X132" s="1"/>
      <c r="Y132" s="1"/>
      <c r="Z132" s="1"/>
      <c r="AA132" s="1"/>
      <c r="AB132" s="1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8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38"/>
      <c r="R133" s="1"/>
      <c r="S133" s="1"/>
      <c r="T133" s="24"/>
      <c r="U133" s="24"/>
      <c r="V133" s="56"/>
      <c r="W133" s="1"/>
      <c r="X133" s="1"/>
      <c r="Y133" s="1"/>
      <c r="Z133" s="1"/>
      <c r="AA133" s="1"/>
      <c r="AB133" s="1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8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38"/>
      <c r="R134" s="1"/>
      <c r="S134" s="1"/>
      <c r="T134" s="24"/>
      <c r="U134" s="24"/>
      <c r="V134" s="56"/>
      <c r="W134" s="1"/>
      <c r="X134" s="1"/>
      <c r="Y134" s="1"/>
      <c r="Z134" s="1"/>
      <c r="AA134" s="1"/>
      <c r="AB134" s="1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8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38"/>
      <c r="R135" s="1"/>
      <c r="S135" s="1"/>
      <c r="T135" s="24"/>
      <c r="U135" s="24"/>
      <c r="V135" s="56"/>
      <c r="W135" s="1"/>
      <c r="X135" s="1"/>
      <c r="Y135" s="1"/>
      <c r="Z135" s="1"/>
      <c r="AA135" s="1"/>
      <c r="AB135" s="1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8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38"/>
      <c r="R136" s="1"/>
      <c r="S136" s="1"/>
      <c r="T136" s="24"/>
      <c r="U136" s="24"/>
      <c r="V136" s="56"/>
      <c r="W136" s="1"/>
      <c r="X136" s="1"/>
      <c r="Y136" s="1"/>
      <c r="Z136" s="1"/>
      <c r="AA136" s="1"/>
      <c r="AB136" s="1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8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38"/>
      <c r="R137" s="1"/>
      <c r="S137" s="1"/>
      <c r="T137" s="24"/>
      <c r="U137" s="24"/>
      <c r="V137" s="56"/>
      <c r="W137" s="1"/>
      <c r="X137" s="1"/>
      <c r="Y137" s="1"/>
      <c r="Z137" s="1"/>
      <c r="AA137" s="1"/>
      <c r="AB137" s="1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8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38"/>
      <c r="R138" s="1"/>
      <c r="S138" s="1"/>
      <c r="T138" s="24"/>
      <c r="U138" s="24"/>
      <c r="V138" s="56"/>
      <c r="W138" s="1"/>
      <c r="X138" s="1"/>
      <c r="Y138" s="1"/>
      <c r="Z138" s="1"/>
      <c r="AA138" s="1"/>
      <c r="AB138" s="1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8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38"/>
      <c r="R139" s="1"/>
      <c r="S139" s="1"/>
      <c r="T139" s="24"/>
      <c r="U139" s="24"/>
      <c r="V139" s="56"/>
      <c r="W139" s="1"/>
      <c r="X139" s="1"/>
      <c r="Y139" s="1"/>
      <c r="Z139" s="1"/>
      <c r="AA139" s="1"/>
      <c r="AB139" s="1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8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38"/>
      <c r="R140" s="1"/>
      <c r="S140" s="1"/>
      <c r="T140" s="24"/>
      <c r="U140" s="24"/>
      <c r="V140" s="56"/>
      <c r="W140" s="1"/>
      <c r="X140" s="1"/>
      <c r="Y140" s="1"/>
      <c r="Z140" s="1"/>
      <c r="AA140" s="1"/>
      <c r="AB140" s="1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8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38"/>
      <c r="R141" s="1"/>
      <c r="S141" s="1"/>
      <c r="T141" s="24"/>
      <c r="U141" s="24"/>
      <c r="V141" s="56"/>
      <c r="W141" s="1"/>
      <c r="X141" s="1"/>
      <c r="Y141" s="1"/>
      <c r="Z141" s="1"/>
      <c r="AA141" s="1"/>
      <c r="AB141" s="1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8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38"/>
      <c r="R142" s="1"/>
      <c r="S142" s="1"/>
      <c r="T142" s="24"/>
      <c r="U142" s="24"/>
      <c r="V142" s="56"/>
      <c r="W142" s="1"/>
      <c r="X142" s="1"/>
      <c r="Y142" s="1"/>
      <c r="Z142" s="1"/>
      <c r="AA142" s="1"/>
      <c r="AB142" s="1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8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38"/>
      <c r="R143" s="1"/>
      <c r="S143" s="1"/>
      <c r="T143" s="24"/>
      <c r="U143" s="24"/>
      <c r="V143" s="56"/>
      <c r="W143" s="1"/>
      <c r="X143" s="1"/>
      <c r="Y143" s="1"/>
      <c r="Z143" s="1"/>
      <c r="AA143" s="1"/>
      <c r="AB143" s="1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8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38"/>
      <c r="R144" s="1"/>
      <c r="S144" s="1"/>
      <c r="T144" s="24"/>
      <c r="U144" s="24"/>
      <c r="V144" s="56"/>
      <c r="W144" s="1"/>
      <c r="X144" s="1"/>
      <c r="Y144" s="1"/>
      <c r="Z144" s="1"/>
      <c r="AA144" s="1"/>
      <c r="AB144" s="1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8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38"/>
      <c r="R145" s="1"/>
      <c r="S145" s="1"/>
      <c r="T145" s="24"/>
      <c r="U145" s="24"/>
      <c r="V145" s="56"/>
      <c r="W145" s="1"/>
      <c r="X145" s="1"/>
      <c r="Y145" s="1"/>
      <c r="Z145" s="1"/>
      <c r="AA145" s="1"/>
      <c r="AB145" s="1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8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38"/>
      <c r="R146" s="1"/>
      <c r="S146" s="1"/>
      <c r="T146" s="24"/>
      <c r="U146" s="24"/>
      <c r="V146" s="56"/>
      <c r="W146" s="1"/>
      <c r="X146" s="1"/>
      <c r="Y146" s="1"/>
      <c r="Z146" s="1"/>
      <c r="AA146" s="1"/>
      <c r="AB146" s="1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8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38"/>
      <c r="R147" s="1"/>
      <c r="S147" s="1"/>
      <c r="T147" s="24"/>
      <c r="U147" s="24"/>
      <c r="V147" s="56"/>
      <c r="W147" s="1"/>
      <c r="X147" s="1"/>
      <c r="Y147" s="1"/>
      <c r="Z147" s="1"/>
      <c r="AA147" s="1"/>
      <c r="AB147" s="1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8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38"/>
      <c r="R148" s="1"/>
      <c r="S148" s="1"/>
      <c r="T148" s="24"/>
      <c r="U148" s="24"/>
      <c r="V148" s="56"/>
      <c r="W148" s="1"/>
      <c r="X148" s="1"/>
      <c r="Y148" s="1"/>
      <c r="Z148" s="1"/>
      <c r="AA148" s="1"/>
      <c r="AB148" s="1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8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38"/>
      <c r="R149" s="1"/>
      <c r="S149" s="1"/>
      <c r="T149" s="24"/>
      <c r="U149" s="24"/>
      <c r="V149" s="56"/>
      <c r="W149" s="1"/>
      <c r="X149" s="1"/>
      <c r="Y149" s="1"/>
      <c r="Z149" s="1"/>
      <c r="AA149" s="1"/>
      <c r="AB149" s="1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8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38"/>
      <c r="R150" s="1"/>
      <c r="S150" s="1"/>
      <c r="T150" s="24"/>
      <c r="U150" s="24"/>
      <c r="V150" s="56"/>
      <c r="W150" s="1"/>
      <c r="X150" s="1"/>
      <c r="Y150" s="1"/>
      <c r="Z150" s="1"/>
      <c r="AA150" s="1"/>
      <c r="AB150" s="1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8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38"/>
      <c r="R151" s="1"/>
      <c r="S151" s="1"/>
      <c r="T151" s="24"/>
      <c r="U151" s="24"/>
      <c r="V151" s="56"/>
      <c r="W151" s="1"/>
      <c r="X151" s="1"/>
      <c r="Y151" s="1"/>
      <c r="Z151" s="1"/>
      <c r="AA151" s="1"/>
      <c r="AB151" s="1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8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38"/>
      <c r="R152" s="1"/>
      <c r="S152" s="1"/>
      <c r="T152" s="24"/>
      <c r="U152" s="24"/>
      <c r="V152" s="56"/>
      <c r="W152" s="1"/>
      <c r="X152" s="1"/>
      <c r="Y152" s="1"/>
      <c r="Z152" s="1"/>
      <c r="AA152" s="1"/>
      <c r="AB152" s="1"/>
      <c r="AC152" s="1"/>
      <c r="AD152" s="1"/>
      <c r="AE152" s="1"/>
      <c r="AF152" s="23"/>
      <c r="AG152" s="8"/>
      <c r="AH152" s="8"/>
      <c r="AI152" s="8"/>
      <c r="AJ152" s="8"/>
      <c r="AK152" s="8"/>
    </row>
  </sheetData>
  <sortState ref="D22:J24">
    <sortCondition ref="D22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2020-08-26T21:49:55Z</dcterms:modified>
</cp:coreProperties>
</file>