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4" i="1" l="1"/>
  <c r="T13" i="1"/>
  <c r="T12" i="1"/>
  <c r="T11" i="1"/>
  <c r="T10" i="1"/>
  <c r="O13" i="1" l="1"/>
  <c r="O12" i="1"/>
  <c r="O11" i="1"/>
  <c r="O10" i="1"/>
  <c r="O9" i="1"/>
  <c r="O8" i="1"/>
  <c r="O7" i="1"/>
  <c r="O6" i="1"/>
  <c r="O5" i="1"/>
  <c r="O4" i="1"/>
  <c r="AJ14" i="1"/>
  <c r="AI14" i="1"/>
  <c r="AH14" i="1"/>
  <c r="AG14" i="1"/>
  <c r="AF14" i="1"/>
  <c r="AE14" i="1"/>
  <c r="AC14" i="1"/>
  <c r="AB14" i="1"/>
  <c r="AA14" i="1"/>
  <c r="Z14" i="1"/>
  <c r="X14" i="1"/>
  <c r="W14" i="1"/>
  <c r="V14" i="1"/>
  <c r="U14" i="1"/>
  <c r="H14" i="1"/>
  <c r="H18" i="1"/>
  <c r="H21" i="1" s="1"/>
  <c r="L21" i="1" s="1"/>
  <c r="G14" i="1"/>
  <c r="G18" i="1" s="1"/>
  <c r="F14" i="1"/>
  <c r="F18" i="1"/>
  <c r="F21" i="1" s="1"/>
  <c r="E14" i="1"/>
  <c r="D15" i="1" s="1"/>
  <c r="E18" i="1"/>
  <c r="E21" i="1" s="1"/>
  <c r="G21" i="1" l="1"/>
  <c r="K21" i="1" s="1"/>
  <c r="K18" i="1"/>
  <c r="L18" i="1"/>
</calcChain>
</file>

<file path=xl/sharedStrings.xml><?xml version="1.0" encoding="utf-8"?>
<sst xmlns="http://schemas.openxmlformats.org/spreadsheetml/2006/main" count="104" uniqueCount="66">
  <si>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</si>
  <si>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</si>
  <si>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</si>
  <si>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</si>
  <si>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</si>
  <si>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</si>
  <si>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</si>
  <si>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</si>
  <si>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</si>
  <si>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</si>
  <si>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</si>
  <si>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</si>
  <si>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</si>
  <si>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</si>
  <si>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</si>
  <si>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</si>
  <si>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</si>
  <si>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</si>
  <si>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</si>
  <si>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</si>
  <si>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</si>
  <si>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</si>
  <si>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</si>
  <si>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</si>
  <si>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</si>
  <si>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</si>
  <si>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</si>
  <si>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</si>
  <si>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</si>
  <si>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</si>
  <si>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</si>
  <si>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</si>
  <si>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</si>
  <si>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</si>
  <si>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Seija Nummi</t>
  </si>
  <si>
    <t>6.</t>
  </si>
  <si>
    <t>Lippo</t>
  </si>
  <si>
    <t>2.</t>
  </si>
  <si>
    <t>uusinta mestaruudesta</t>
  </si>
  <si>
    <t>4.</t>
  </si>
  <si>
    <t>7.</t>
  </si>
  <si>
    <t>3.</t>
  </si>
  <si>
    <t>5.</t>
  </si>
  <si>
    <t>8.</t>
  </si>
  <si>
    <t>MESTARUUSSARJA</t>
  </si>
  <si>
    <t>URA SM-SARJASSA</t>
  </si>
  <si>
    <t>L+T</t>
  </si>
  <si>
    <t>ENSIMMÄISET</t>
  </si>
  <si>
    <t>Ottelu</t>
  </si>
  <si>
    <t>Lyöty juoksu</t>
  </si>
  <si>
    <t>Tuotu juoksu</t>
  </si>
  <si>
    <t>Kunnari</t>
  </si>
  <si>
    <t>1.  ottelu</t>
  </si>
  <si>
    <t>23.05. 1963  Lippo - PuMu  4-6</t>
  </si>
  <si>
    <t>26.05. 1963  Lippo - TMP  7-28</t>
  </si>
  <si>
    <t>2.  ottelu</t>
  </si>
  <si>
    <t>4.  ottelu</t>
  </si>
  <si>
    <t>28.07. 1963  Lippo - SMJ  13-13</t>
  </si>
  <si>
    <t>15.09. 1963  Lippo - Kiri  16-5</t>
  </si>
  <si>
    <t>9.  ottelu</t>
  </si>
  <si>
    <t>18.5.1947</t>
  </si>
  <si>
    <t xml:space="preserve">  15 v 11 kk 25 pv</t>
  </si>
  <si>
    <t xml:space="preserve">  16 v   0 kk   8 pv</t>
  </si>
  <si>
    <t xml:space="preserve">  16 v   2 kk 10 pv</t>
  </si>
  <si>
    <t xml:space="preserve">  16 v   3 kk 28 pv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</si>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</sst>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9" customWidth="1"/>
    <col min="19" max="19" width="5.7109375" style="68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34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1963</v>
      </c>
      <c r="C4" s="27" t="s">
        <v>35</v>
      </c>
      <c r="D4" s="62" t="s">
        <v>36</v>
      </c>
      <c r="E4" s="63">
        <v>9</v>
      </c>
      <c r="F4" s="27">
        <v>1</v>
      </c>
      <c r="G4" s="27">
        <v>5</v>
      </c>
      <c r="H4" s="27">
        <v>7</v>
      </c>
      <c r="I4" s="64"/>
      <c r="J4" s="64"/>
      <c r="K4" s="64"/>
      <c r="L4" s="64"/>
      <c r="M4" s="64"/>
      <c r="N4" s="64"/>
      <c r="O4" s="37" t="e">
        <f t="shared" ref="O4:O13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65"/>
      <c r="AA4" s="65"/>
      <c r="AB4" s="65"/>
      <c r="AC4" s="65"/>
      <c r="AD4" s="65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1964</v>
      </c>
      <c r="C5" s="27" t="s">
        <v>37</v>
      </c>
      <c r="D5" s="29" t="s">
        <v>36</v>
      </c>
      <c r="E5" s="63">
        <v>3</v>
      </c>
      <c r="F5" s="27">
        <v>0</v>
      </c>
      <c r="G5" s="27">
        <v>8</v>
      </c>
      <c r="H5" s="63">
        <v>7</v>
      </c>
      <c r="I5" s="64"/>
      <c r="J5" s="64"/>
      <c r="K5" s="64"/>
      <c r="L5" s="64"/>
      <c r="M5" s="64"/>
      <c r="N5" s="64"/>
      <c r="O5" s="37" t="e">
        <f t="shared" si="0"/>
        <v>#DIV/0!</v>
      </c>
      <c r="P5" s="19"/>
      <c r="Q5" s="19"/>
      <c r="R5" s="19"/>
      <c r="S5" s="19"/>
      <c r="T5" s="25"/>
      <c r="U5" s="27"/>
      <c r="V5" s="27"/>
      <c r="W5" s="66"/>
      <c r="X5" s="66"/>
      <c r="Y5" s="33"/>
      <c r="Z5" s="65"/>
      <c r="AA5" s="65"/>
      <c r="AB5" s="65"/>
      <c r="AC5" s="65"/>
      <c r="AD5" s="65"/>
      <c r="AE5" s="27"/>
      <c r="AF5" s="27"/>
      <c r="AG5" s="27"/>
      <c r="AH5" s="27"/>
      <c r="AI5" s="27">
        <v>1</v>
      </c>
      <c r="AJ5" s="27"/>
      <c r="AK5" s="17" t="s">
        <v>38</v>
      </c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1965</v>
      </c>
      <c r="C6" s="27" t="s">
        <v>39</v>
      </c>
      <c r="D6" s="29" t="s">
        <v>36</v>
      </c>
      <c r="E6" s="63">
        <v>10</v>
      </c>
      <c r="F6" s="27">
        <v>2</v>
      </c>
      <c r="G6" s="27">
        <v>21</v>
      </c>
      <c r="H6" s="27">
        <v>13</v>
      </c>
      <c r="I6" s="64"/>
      <c r="J6" s="64"/>
      <c r="K6" s="64"/>
      <c r="L6" s="64"/>
      <c r="M6" s="64"/>
      <c r="N6" s="64"/>
      <c r="O6" s="37" t="e">
        <f t="shared" si="0"/>
        <v>#DIV/0!</v>
      </c>
      <c r="P6" s="19" t="s">
        <v>65</v>
      </c>
      <c r="Q6" s="19"/>
      <c r="R6" s="19"/>
      <c r="S6" s="19"/>
      <c r="T6" s="25"/>
      <c r="U6" s="27"/>
      <c r="V6" s="27"/>
      <c r="W6" s="27"/>
      <c r="X6" s="27"/>
      <c r="Y6" s="27"/>
      <c r="Z6" s="65"/>
      <c r="AA6" s="65"/>
      <c r="AB6" s="65"/>
      <c r="AC6" s="65"/>
      <c r="AD6" s="65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1966</v>
      </c>
      <c r="C7" s="27" t="s">
        <v>40</v>
      </c>
      <c r="D7" s="29" t="s">
        <v>36</v>
      </c>
      <c r="E7" s="63">
        <v>10</v>
      </c>
      <c r="F7" s="27">
        <v>0</v>
      </c>
      <c r="G7" s="27">
        <v>8</v>
      </c>
      <c r="H7" s="27">
        <v>8</v>
      </c>
      <c r="I7" s="64"/>
      <c r="J7" s="64"/>
      <c r="K7" s="64"/>
      <c r="L7" s="64"/>
      <c r="M7" s="64"/>
      <c r="N7" s="64"/>
      <c r="O7" s="37" t="e">
        <f t="shared" si="0"/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65"/>
      <c r="AA7" s="65"/>
      <c r="AB7" s="65"/>
      <c r="AC7" s="65"/>
      <c r="AD7" s="65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1967</v>
      </c>
      <c r="C8" s="27" t="s">
        <v>39</v>
      </c>
      <c r="D8" s="29" t="s">
        <v>36</v>
      </c>
      <c r="E8" s="27">
        <v>10</v>
      </c>
      <c r="F8" s="27">
        <v>2</v>
      </c>
      <c r="G8" s="27">
        <v>21</v>
      </c>
      <c r="H8" s="27">
        <v>17</v>
      </c>
      <c r="I8" s="64"/>
      <c r="J8" s="64"/>
      <c r="K8" s="64"/>
      <c r="L8" s="64"/>
      <c r="M8" s="64"/>
      <c r="N8" s="64"/>
      <c r="O8" s="37" t="e">
        <f t="shared" si="0"/>
        <v>#DIV/0!</v>
      </c>
      <c r="P8" s="19" t="s">
        <v>40</v>
      </c>
      <c r="Q8" s="19"/>
      <c r="R8" s="19" t="s">
        <v>40</v>
      </c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1968</v>
      </c>
      <c r="C9" s="27" t="s">
        <v>41</v>
      </c>
      <c r="D9" s="29" t="s">
        <v>36</v>
      </c>
      <c r="E9" s="63">
        <v>8</v>
      </c>
      <c r="F9" s="27">
        <v>3</v>
      </c>
      <c r="G9" s="27">
        <v>14</v>
      </c>
      <c r="H9" s="27">
        <v>15</v>
      </c>
      <c r="I9" s="64"/>
      <c r="J9" s="64"/>
      <c r="K9" s="64"/>
      <c r="L9" s="64"/>
      <c r="M9" s="64"/>
      <c r="N9" s="64"/>
      <c r="O9" s="37" t="e">
        <f t="shared" si="0"/>
        <v>#DIV/0!</v>
      </c>
      <c r="P9" s="19" t="s">
        <v>65</v>
      </c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1969</v>
      </c>
      <c r="C10" s="27" t="s">
        <v>41</v>
      </c>
      <c r="D10" s="29" t="s">
        <v>36</v>
      </c>
      <c r="E10" s="63">
        <v>9</v>
      </c>
      <c r="F10" s="27">
        <v>3</v>
      </c>
      <c r="G10" s="27">
        <v>17</v>
      </c>
      <c r="H10" s="27">
        <v>16</v>
      </c>
      <c r="I10" s="64"/>
      <c r="J10" s="64"/>
      <c r="K10" s="64"/>
      <c r="L10" s="64"/>
      <c r="M10" s="64"/>
      <c r="N10" s="64"/>
      <c r="O10" s="37" t="e">
        <f t="shared" si="0"/>
        <v>#DIV/0!</v>
      </c>
      <c r="P10" s="19" t="s">
        <v>43</v>
      </c>
      <c r="Q10" s="19"/>
      <c r="R10" s="19"/>
      <c r="S10" s="19"/>
      <c r="T10" s="25" t="e">
        <f t="shared" ref="T10:T14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>
        <v>1</v>
      </c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1970</v>
      </c>
      <c r="C11" s="27" t="s">
        <v>42</v>
      </c>
      <c r="D11" s="29" t="s">
        <v>36</v>
      </c>
      <c r="E11" s="63">
        <v>6</v>
      </c>
      <c r="F11" s="27">
        <v>3</v>
      </c>
      <c r="G11" s="27">
        <v>10</v>
      </c>
      <c r="H11" s="27">
        <v>10</v>
      </c>
      <c r="I11" s="64"/>
      <c r="J11" s="64"/>
      <c r="K11" s="64"/>
      <c r="L11" s="64"/>
      <c r="M11" s="64"/>
      <c r="N11" s="64"/>
      <c r="O11" s="37" t="e">
        <f t="shared" si="0"/>
        <v>#DIV/0!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1971</v>
      </c>
      <c r="C12" s="27" t="s">
        <v>40</v>
      </c>
      <c r="D12" s="29" t="s">
        <v>36</v>
      </c>
      <c r="E12" s="63">
        <v>9</v>
      </c>
      <c r="F12" s="27">
        <v>0</v>
      </c>
      <c r="G12" s="27">
        <v>5</v>
      </c>
      <c r="H12" s="27">
        <v>7</v>
      </c>
      <c r="I12" s="64"/>
      <c r="J12" s="64"/>
      <c r="K12" s="64"/>
      <c r="L12" s="64"/>
      <c r="M12" s="64"/>
      <c r="N12" s="64"/>
      <c r="O12" s="37" t="e">
        <f t="shared" si="0"/>
        <v>#DIV/0!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1972</v>
      </c>
      <c r="C13" s="27" t="s">
        <v>43</v>
      </c>
      <c r="D13" s="62" t="s">
        <v>36</v>
      </c>
      <c r="E13" s="63">
        <v>10</v>
      </c>
      <c r="F13" s="27">
        <v>2</v>
      </c>
      <c r="G13" s="27">
        <v>8</v>
      </c>
      <c r="H13" s="27">
        <v>5</v>
      </c>
      <c r="I13" s="64"/>
      <c r="J13" s="64"/>
      <c r="K13" s="64"/>
      <c r="L13" s="64"/>
      <c r="M13" s="64"/>
      <c r="N13" s="64"/>
      <c r="O13" s="37" t="e">
        <f t="shared" si="0"/>
        <v>#DIV/0!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>SUM(E4:E13)</f>
        <v>84</v>
      </c>
      <c r="F14" s="19">
        <f>SUM(F4:F13)</f>
        <v>16</v>
      </c>
      <c r="G14" s="19">
        <f>SUM(G4:G13)</f>
        <v>117</v>
      </c>
      <c r="H14" s="19">
        <f>SUM(H4:H13)</f>
        <v>105</v>
      </c>
      <c r="I14" s="19"/>
      <c r="J14" s="19"/>
      <c r="K14" s="19"/>
      <c r="L14" s="19"/>
      <c r="M14" s="19"/>
      <c r="N14" s="31"/>
      <c r="O14" s="32"/>
      <c r="P14" s="19"/>
      <c r="Q14" s="19"/>
      <c r="R14" s="19"/>
      <c r="S14" s="19"/>
      <c r="T14" s="25" t="e">
        <f t="shared" si="1"/>
        <v>#DIV/0!</v>
      </c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>SUM(Z4:Z13)</f>
        <v>0</v>
      </c>
      <c r="AA14" s="19">
        <f>SUM(AA4:AA13)</f>
        <v>0</v>
      </c>
      <c r="AB14" s="19">
        <f>SUM(AB4:AB13)</f>
        <v>0</v>
      </c>
      <c r="AC14" s="19">
        <f>SUM(AC4:AC13)</f>
        <v>0</v>
      </c>
      <c r="AD14" s="19"/>
      <c r="AE14" s="19">
        <f t="shared" ref="AE14:AJ14" si="2">SUM(AE4:AE13)</f>
        <v>0</v>
      </c>
      <c r="AF14" s="19">
        <f t="shared" si="2"/>
        <v>0</v>
      </c>
      <c r="AG14" s="19">
        <f t="shared" si="2"/>
        <v>0</v>
      </c>
      <c r="AH14" s="19">
        <f t="shared" si="2"/>
        <v>0</v>
      </c>
      <c r="AI14" s="19">
        <f t="shared" si="2"/>
        <v>1</v>
      </c>
      <c r="AJ14" s="19">
        <f t="shared" si="2"/>
        <v>2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SUM(F14:H14)*5/3+(E14/3)+(AE14*25)+(AF14*25)+(AG14*15)+(AH14*25)+(AI14*20)+(AJ14*15)-20</f>
        <v>454.66666666666669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45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47</v>
      </c>
      <c r="Q17" s="13"/>
      <c r="R17" s="13"/>
      <c r="S17" s="13"/>
      <c r="T17" s="70"/>
      <c r="U17" s="70"/>
      <c r="V17" s="70"/>
      <c r="W17" s="70"/>
      <c r="X17" s="70"/>
      <c r="Y17" s="13"/>
      <c r="Z17" s="13"/>
      <c r="AA17" s="70"/>
      <c r="AB17" s="70"/>
      <c r="AC17" s="70"/>
      <c r="AD17" s="13"/>
      <c r="AE17" s="13"/>
      <c r="AF17" s="13"/>
      <c r="AG17" s="13"/>
      <c r="AH17" s="13"/>
      <c r="AI17" s="13"/>
      <c r="AJ17" s="13"/>
      <c r="AK17" s="6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15</v>
      </c>
      <c r="C18" s="13"/>
      <c r="D18" s="42"/>
      <c r="E18" s="27">
        <f>PRODUCT(E14)</f>
        <v>84</v>
      </c>
      <c r="F18" s="27">
        <f>PRODUCT(F14)</f>
        <v>16</v>
      </c>
      <c r="G18" s="27">
        <f>PRODUCT(G14)</f>
        <v>117</v>
      </c>
      <c r="H18" s="27">
        <f>PRODUCT(H14)</f>
        <v>105</v>
      </c>
      <c r="I18" s="27"/>
      <c r="J18" s="1"/>
      <c r="K18" s="43">
        <f>PRODUCT((F18+G18)/E18)</f>
        <v>1.5833333333333333</v>
      </c>
      <c r="L18" s="43">
        <f>PRODUCT(H18/E18)</f>
        <v>1.25</v>
      </c>
      <c r="M18" s="43"/>
      <c r="N18" s="30"/>
      <c r="O18" s="25"/>
      <c r="P18" s="71" t="s">
        <v>48</v>
      </c>
      <c r="Q18" s="72"/>
      <c r="R18" s="72"/>
      <c r="S18" s="73" t="s">
        <v>53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52</v>
      </c>
      <c r="AE18" s="73"/>
      <c r="AF18" s="73" t="s">
        <v>61</v>
      </c>
      <c r="AG18" s="73"/>
      <c r="AH18" s="73"/>
      <c r="AI18" s="74"/>
      <c r="AJ18" s="74"/>
      <c r="AK18" s="75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6" t="s">
        <v>49</v>
      </c>
      <c r="Q19" s="77"/>
      <c r="R19" s="77"/>
      <c r="S19" s="78" t="s">
        <v>57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 t="s">
        <v>56</v>
      </c>
      <c r="AE19" s="78"/>
      <c r="AF19" s="78" t="s">
        <v>63</v>
      </c>
      <c r="AG19" s="78"/>
      <c r="AH19" s="78"/>
      <c r="AI19" s="79"/>
      <c r="AJ19" s="79"/>
      <c r="AK19" s="80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6" t="s">
        <v>50</v>
      </c>
      <c r="Q20" s="77"/>
      <c r="R20" s="77"/>
      <c r="S20" s="78" t="s">
        <v>54</v>
      </c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 t="s">
        <v>55</v>
      </c>
      <c r="AE20" s="78"/>
      <c r="AF20" s="78" t="s">
        <v>62</v>
      </c>
      <c r="AG20" s="78"/>
      <c r="AH20" s="78"/>
      <c r="AI20" s="79"/>
      <c r="AJ20" s="79"/>
      <c r="AK20" s="80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2" t="s">
        <v>18</v>
      </c>
      <c r="C21" s="53"/>
      <c r="D21" s="54"/>
      <c r="E21" s="19">
        <f>SUM(E18:E20)</f>
        <v>84</v>
      </c>
      <c r="F21" s="19">
        <f>SUM(F18:F20)</f>
        <v>16</v>
      </c>
      <c r="G21" s="19">
        <f>SUM(G18:G20)</f>
        <v>117</v>
      </c>
      <c r="H21" s="19">
        <f>SUM(H18:H20)</f>
        <v>105</v>
      </c>
      <c r="I21" s="19"/>
      <c r="J21" s="1"/>
      <c r="K21" s="55">
        <f>PRODUCT((F21+G21)/E21)</f>
        <v>1.5833333333333333</v>
      </c>
      <c r="L21" s="55">
        <f>PRODUCT(H21/E21)</f>
        <v>1.25</v>
      </c>
      <c r="M21" s="55"/>
      <c r="N21" s="31"/>
      <c r="O21" s="25"/>
      <c r="P21" s="81" t="s">
        <v>51</v>
      </c>
      <c r="Q21" s="82"/>
      <c r="R21" s="82"/>
      <c r="S21" s="83" t="s">
        <v>58</v>
      </c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 t="s">
        <v>59</v>
      </c>
      <c r="AE21" s="83"/>
      <c r="AF21" s="83" t="s">
        <v>64</v>
      </c>
      <c r="AG21" s="83"/>
      <c r="AH21" s="83"/>
      <c r="AI21" s="84"/>
      <c r="AJ21" s="84"/>
      <c r="AK21" s="8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 t="s">
        <v>31</v>
      </c>
      <c r="C23" s="1"/>
      <c r="D23" s="6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57"/>
      <c r="AN35" s="57"/>
      <c r="AO35" s="57"/>
      <c r="AP35" s="57"/>
      <c r="AQ35" s="57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25"/>
      <c r="AI36" s="25"/>
      <c r="AJ36" s="25"/>
      <c r="AK36" s="25"/>
      <c r="AL36" s="9"/>
      <c r="AM36" s="57"/>
      <c r="AN36" s="57"/>
      <c r="AO36" s="57"/>
      <c r="AP36" s="57"/>
      <c r="AQ36" s="57"/>
    </row>
    <row r="37" spans="1:43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25"/>
      <c r="AI37" s="25"/>
      <c r="AJ37" s="25"/>
      <c r="AK37" s="25"/>
      <c r="AL37" s="9"/>
    </row>
    <row r="38" spans="1:43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5"/>
      <c r="AI38" s="25"/>
      <c r="AJ38" s="25"/>
      <c r="AK38" s="25"/>
      <c r="AL38" s="9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P47" s="25"/>
      <c r="Q47" s="25"/>
      <c r="R47" s="25"/>
      <c r="S47" s="25"/>
      <c r="T47" s="25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43" ht="15" customHeight="1" x14ac:dyDescent="0.25">
      <c r="P48" s="25"/>
      <c r="Q48" s="25"/>
      <c r="R48" s="25"/>
      <c r="S48" s="25"/>
      <c r="T48" s="25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6:33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6:33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6:33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6:33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6:33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6:33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6:33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6:33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6:33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6:33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6:33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6:33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6:33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6:33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6:33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6:33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6:33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6:33" ht="15" customHeight="1" x14ac:dyDescent="0.25">
      <c r="P80" s="9"/>
      <c r="Q80" s="9"/>
      <c r="R80" s="9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6:33" ht="15" customHeight="1" x14ac:dyDescent="0.25">
      <c r="P81" s="9"/>
      <c r="Q81" s="9"/>
      <c r="R81" s="9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6:33" ht="15" customHeight="1" x14ac:dyDescent="0.25">
      <c r="P82" s="9"/>
      <c r="Q82" s="9"/>
      <c r="R82" s="9"/>
      <c r="S82" s="1"/>
      <c r="T82" s="25"/>
    </row>
    <row r="83" spans="16:33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2019-04-13T20:23:01Z</dcterms:modified>
</cp:coreProperties>
</file>