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0" i="1" l="1"/>
  <c r="T9" i="1"/>
  <c r="T8" i="1"/>
  <c r="M11" i="1" l="1"/>
  <c r="O11" i="1"/>
  <c r="O15" i="1" s="1"/>
  <c r="O18" i="1" s="1"/>
  <c r="AJ11" i="1"/>
  <c r="AI11" i="1"/>
  <c r="AH11" i="1"/>
  <c r="AG11" i="1"/>
  <c r="AF11" i="1"/>
  <c r="AE11" i="1"/>
  <c r="AD11" i="1"/>
  <c r="AC11" i="1"/>
  <c r="H17" i="1" s="1"/>
  <c r="AB11" i="1"/>
  <c r="G17" i="1" s="1"/>
  <c r="AA11" i="1"/>
  <c r="F17" i="1" s="1"/>
  <c r="Z11" i="1"/>
  <c r="E17" i="1" s="1"/>
  <c r="Y11" i="1"/>
  <c r="X11" i="1"/>
  <c r="H16" i="1" s="1"/>
  <c r="W11" i="1"/>
  <c r="G16" i="1" s="1"/>
  <c r="V11" i="1"/>
  <c r="F16" i="1" s="1"/>
  <c r="U11" i="1"/>
  <c r="E16" i="1" s="1"/>
  <c r="L11" i="1"/>
  <c r="T11" i="1" s="1"/>
  <c r="K11" i="1"/>
  <c r="J11" i="1"/>
  <c r="I11" i="1"/>
  <c r="I15" i="1" s="1"/>
  <c r="M15" i="1" s="1"/>
  <c r="H11" i="1"/>
  <c r="H15" i="1" s="1"/>
  <c r="G11" i="1"/>
  <c r="G15" i="1" s="1"/>
  <c r="F11" i="1"/>
  <c r="F15" i="1" s="1"/>
  <c r="E11" i="1"/>
  <c r="E15" i="1" s="1"/>
  <c r="E18" i="1" l="1"/>
  <c r="K17" i="1"/>
  <c r="L17" i="1"/>
  <c r="L16" i="1"/>
  <c r="K15" i="1"/>
  <c r="G18" i="1"/>
  <c r="H18" i="1"/>
  <c r="L18" i="1" s="1"/>
  <c r="L15" i="1"/>
  <c r="I18" i="1"/>
  <c r="K16" i="1"/>
  <c r="F18" i="1"/>
  <c r="N15" i="1"/>
  <c r="K18" i="1" l="1"/>
</calcChain>
</file>

<file path=xl/sharedStrings.xml><?xml version="1.0" encoding="utf-8"?>
<sst xmlns="http://schemas.openxmlformats.org/spreadsheetml/2006/main" count="95" uniqueCount="64">
  <si>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</si>
  <si>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</si>
  <si>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</si>
  <si>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</si>
  <si>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</si>
  <si>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</si>
  <si>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</si>
  <si>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</si>
  <si>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</si>
  <si>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</si>
  <si>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</si>
  <si>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</si>
  <si>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</si>
  <si>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</si>
  <si>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</si>
  <si>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</si>
  <si>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</si>
  <si>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</si>
  <si>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</si>
  <si>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</si>
  <si>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</si>
  <si>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</si>
  <si>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</si>
  <si>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</si>
  <si>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</si>
  <si>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</si>
  <si>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</si>
  <si>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</si>
  <si>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</si>
  <si>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</si>
  <si>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</si>
  <si>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</si>
  <si>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</si>
  <si>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</si>
  <si>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</si>
  <si>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</si>
  <si>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</si>
  <si>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</si>
  <si>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Tarja Määttä</t>
  </si>
  <si>
    <t>20.3.1959</t>
  </si>
  <si>
    <t>4.</t>
  </si>
  <si>
    <t>Lippo</t>
  </si>
  <si>
    <t>loppusarja</t>
  </si>
  <si>
    <t>9.-10.</t>
  </si>
  <si>
    <t>5.-6.</t>
  </si>
  <si>
    <t>7.-8.</t>
  </si>
  <si>
    <t>putoamissarja</t>
  </si>
  <si>
    <t>L+T</t>
  </si>
  <si>
    <t>Roihu</t>
  </si>
  <si>
    <t>10.</t>
  </si>
  <si>
    <t>MESTARUUSSARJA</t>
  </si>
  <si>
    <t>URA SM-SARJASSA</t>
  </si>
  <si>
    <t>Cup</t>
  </si>
  <si>
    <t>Lippo = Oulun Lippo  (1955)</t>
  </si>
  <si>
    <t>Roihu = Roihu, Helsinki  (1957)</t>
  </si>
  <si>
    <t>2.  ottelu</t>
  </si>
  <si>
    <t>25.  ottelu</t>
  </si>
  <si>
    <t xml:space="preserve">  16 v   1 kk 28 pv</t>
  </si>
  <si>
    <t xml:space="preserve">  16 v   2 kk   4 pv</t>
  </si>
  <si>
    <t xml:space="preserve">  18 v   2 kk 26 pv</t>
  </si>
  <si>
    <t>7.</t>
  </si>
  <si>
    <t>18.05. 1975  Virkiä - Lippo  12-12</t>
  </si>
  <si>
    <t>24.05. 1975  Lippo - VetU  14-3</t>
  </si>
  <si>
    <t>15.06. 1977  Lippo - VetU  19-16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</si>
</sst>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9"/>
  <sheetViews>
    <sheetView tabSelected="1" zoomScale="97" zoomScaleNormal="97" workbookViewId="0">
      <selection activeCell="D31" sqref="D31"/>
    </sheetView>
  </sheetViews>
  <sheetFormatPr defaultRowHeight="15" customHeight="1" x14ac:dyDescent="0.25"/>
  <cols>
    <col min="1" max="1" width="0.5703125" style="26" customWidth="1"/>
    <col min="2" max="2" width="6.7109375" style="76" customWidth="1"/>
    <col min="3" max="3" width="7.4257812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18" width="5.7109375" style="83" customWidth="1"/>
    <col min="19" max="19" width="5.7109375" style="82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78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47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52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1975</v>
      </c>
      <c r="C4" s="27" t="s">
        <v>40</v>
      </c>
      <c r="D4" s="41" t="s">
        <v>41</v>
      </c>
      <c r="E4" s="27">
        <v>10</v>
      </c>
      <c r="F4" s="27">
        <v>0</v>
      </c>
      <c r="G4" s="27">
        <v>7</v>
      </c>
      <c r="H4" s="27">
        <v>15</v>
      </c>
      <c r="I4" s="79"/>
      <c r="J4" s="79"/>
      <c r="K4" s="79"/>
      <c r="L4" s="79"/>
      <c r="M4" s="79"/>
      <c r="N4" s="79"/>
      <c r="O4" s="25"/>
      <c r="P4" s="19"/>
      <c r="Q4" s="19"/>
      <c r="R4" s="19"/>
      <c r="S4" s="19"/>
      <c r="T4" s="25"/>
      <c r="U4" s="27">
        <v>2</v>
      </c>
      <c r="V4" s="27">
        <v>0</v>
      </c>
      <c r="W4" s="27">
        <v>1</v>
      </c>
      <c r="X4" s="27">
        <v>0</v>
      </c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 t="s">
        <v>42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1976</v>
      </c>
      <c r="C5" s="27" t="s">
        <v>43</v>
      </c>
      <c r="D5" s="41" t="s">
        <v>41</v>
      </c>
      <c r="E5" s="27">
        <v>8</v>
      </c>
      <c r="F5" s="27">
        <v>0</v>
      </c>
      <c r="G5" s="27">
        <v>3</v>
      </c>
      <c r="H5" s="27">
        <v>8</v>
      </c>
      <c r="I5" s="79"/>
      <c r="J5" s="79"/>
      <c r="K5" s="79"/>
      <c r="L5" s="79"/>
      <c r="M5" s="79"/>
      <c r="N5" s="79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1977</v>
      </c>
      <c r="C6" s="27" t="s">
        <v>44</v>
      </c>
      <c r="D6" s="41" t="s">
        <v>41</v>
      </c>
      <c r="E6" s="27">
        <v>10</v>
      </c>
      <c r="F6" s="27">
        <v>1</v>
      </c>
      <c r="G6" s="27">
        <v>6</v>
      </c>
      <c r="H6" s="27">
        <v>13</v>
      </c>
      <c r="I6" s="79"/>
      <c r="J6" s="79"/>
      <c r="K6" s="79"/>
      <c r="L6" s="79"/>
      <c r="M6" s="79"/>
      <c r="N6" s="79"/>
      <c r="O6" s="25"/>
      <c r="P6" s="19"/>
      <c r="Q6" s="19"/>
      <c r="R6" s="19"/>
      <c r="S6" s="19"/>
      <c r="T6" s="25"/>
      <c r="U6" s="27"/>
      <c r="V6" s="43"/>
      <c r="W6" s="43"/>
      <c r="X6" s="33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1978</v>
      </c>
      <c r="C7" s="27" t="s">
        <v>45</v>
      </c>
      <c r="D7" s="41" t="s">
        <v>41</v>
      </c>
      <c r="E7" s="27">
        <v>10</v>
      </c>
      <c r="F7" s="27">
        <v>2</v>
      </c>
      <c r="G7" s="27">
        <v>9</v>
      </c>
      <c r="H7" s="27">
        <v>13</v>
      </c>
      <c r="I7" s="79"/>
      <c r="J7" s="79"/>
      <c r="K7" s="79"/>
      <c r="L7" s="79"/>
      <c r="M7" s="79"/>
      <c r="N7" s="79"/>
      <c r="O7" s="25"/>
      <c r="P7" s="19"/>
      <c r="Q7" s="19"/>
      <c r="R7" s="19"/>
      <c r="S7" s="19"/>
      <c r="T7" s="25"/>
      <c r="U7" s="27"/>
      <c r="V7" s="43"/>
      <c r="W7" s="43"/>
      <c r="X7" s="33"/>
      <c r="Y7" s="27"/>
      <c r="Z7" s="28">
        <v>1</v>
      </c>
      <c r="AA7" s="28">
        <v>0</v>
      </c>
      <c r="AB7" s="28">
        <v>2</v>
      </c>
      <c r="AC7" s="28">
        <v>2</v>
      </c>
      <c r="AD7" s="28"/>
      <c r="AE7" s="27"/>
      <c r="AF7" s="27"/>
      <c r="AG7" s="27"/>
      <c r="AH7" s="27"/>
      <c r="AI7" s="27"/>
      <c r="AJ7" s="27"/>
      <c r="AK7" s="80" t="s">
        <v>46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1979</v>
      </c>
      <c r="C8" s="27" t="s">
        <v>44</v>
      </c>
      <c r="D8" s="41" t="s">
        <v>41</v>
      </c>
      <c r="E8" s="27">
        <v>7</v>
      </c>
      <c r="F8" s="27">
        <v>2</v>
      </c>
      <c r="G8" s="27">
        <v>6</v>
      </c>
      <c r="H8" s="27">
        <v>8</v>
      </c>
      <c r="I8" s="79"/>
      <c r="J8" s="79"/>
      <c r="K8" s="79"/>
      <c r="L8" s="79"/>
      <c r="M8" s="79"/>
      <c r="N8" s="79"/>
      <c r="O8" s="25"/>
      <c r="P8" s="19"/>
      <c r="Q8" s="19"/>
      <c r="R8" s="19"/>
      <c r="S8" s="19"/>
      <c r="T8" s="25" t="e">
        <f t="shared" ref="T8:T11" si="0">PRODUCT(L8/S8)</f>
        <v>#DIV/0!</v>
      </c>
      <c r="U8" s="27"/>
      <c r="V8" s="27"/>
      <c r="W8" s="27"/>
      <c r="X8" s="27"/>
      <c r="Y8" s="27"/>
      <c r="Z8" s="28">
        <v>1</v>
      </c>
      <c r="AA8" s="28">
        <v>0</v>
      </c>
      <c r="AB8" s="28">
        <v>0</v>
      </c>
      <c r="AC8" s="28">
        <v>0</v>
      </c>
      <c r="AD8" s="28"/>
      <c r="AE8" s="27"/>
      <c r="AF8" s="27"/>
      <c r="AG8" s="27"/>
      <c r="AH8" s="27"/>
      <c r="AI8" s="27"/>
      <c r="AJ8" s="27"/>
      <c r="AK8" s="80" t="s">
        <v>46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1980</v>
      </c>
      <c r="C9" s="27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/>
      <c r="P9" s="19"/>
      <c r="Q9" s="19"/>
      <c r="R9" s="19"/>
      <c r="S9" s="19"/>
      <c r="T9" s="25" t="e">
        <f t="shared" si="0"/>
        <v>#DIV/0!</v>
      </c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1981</v>
      </c>
      <c r="C10" s="27" t="s">
        <v>60</v>
      </c>
      <c r="D10" s="41" t="s">
        <v>48</v>
      </c>
      <c r="E10" s="27">
        <v>12</v>
      </c>
      <c r="F10" s="27">
        <v>1</v>
      </c>
      <c r="G10" s="27">
        <v>8</v>
      </c>
      <c r="H10" s="27">
        <v>29</v>
      </c>
      <c r="I10" s="27">
        <v>57</v>
      </c>
      <c r="J10" s="27">
        <v>19</v>
      </c>
      <c r="K10" s="27">
        <v>11</v>
      </c>
      <c r="L10" s="27">
        <v>18</v>
      </c>
      <c r="M10" s="27">
        <v>9</v>
      </c>
      <c r="N10" s="30">
        <v>0.6705882352941176</v>
      </c>
      <c r="O10" s="25">
        <v>85</v>
      </c>
      <c r="P10" s="19"/>
      <c r="Q10" s="19" t="s">
        <v>49</v>
      </c>
      <c r="R10" s="19"/>
      <c r="S10" s="19"/>
      <c r="T10" s="25" t="e">
        <f t="shared" si="0"/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>
        <v>1</v>
      </c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17" t="s">
        <v>9</v>
      </c>
      <c r="C11" s="18"/>
      <c r="D11" s="16"/>
      <c r="E11" s="19">
        <f t="shared" ref="E11:M11" si="1">SUM(E4:E10)</f>
        <v>57</v>
      </c>
      <c r="F11" s="19">
        <f t="shared" si="1"/>
        <v>6</v>
      </c>
      <c r="G11" s="19">
        <f t="shared" si="1"/>
        <v>39</v>
      </c>
      <c r="H11" s="19">
        <f t="shared" si="1"/>
        <v>86</v>
      </c>
      <c r="I11" s="19">
        <f t="shared" si="1"/>
        <v>57</v>
      </c>
      <c r="J11" s="19">
        <f t="shared" si="1"/>
        <v>19</v>
      </c>
      <c r="K11" s="19">
        <f t="shared" si="1"/>
        <v>11</v>
      </c>
      <c r="L11" s="19">
        <f t="shared" si="1"/>
        <v>18</v>
      </c>
      <c r="M11" s="19">
        <f t="shared" si="1"/>
        <v>9</v>
      </c>
      <c r="N11" s="31">
        <v>0.67100000000000004</v>
      </c>
      <c r="O11" s="32" t="e">
        <f>SUM(#REF!)</f>
        <v>#REF!</v>
      </c>
      <c r="P11" s="19"/>
      <c r="Q11" s="19"/>
      <c r="R11" s="19"/>
      <c r="S11" s="19"/>
      <c r="T11" s="25" t="e">
        <f t="shared" si="0"/>
        <v>#DIV/0!</v>
      </c>
      <c r="U11" s="19">
        <f t="shared" ref="U11:AJ11" si="2">SUM(U4:U10)</f>
        <v>2</v>
      </c>
      <c r="V11" s="19">
        <f t="shared" si="2"/>
        <v>0</v>
      </c>
      <c r="W11" s="19">
        <f t="shared" si="2"/>
        <v>1</v>
      </c>
      <c r="X11" s="19">
        <f t="shared" si="2"/>
        <v>0</v>
      </c>
      <c r="Y11" s="19">
        <f t="shared" si="2"/>
        <v>0</v>
      </c>
      <c r="Z11" s="19">
        <f t="shared" si="2"/>
        <v>2</v>
      </c>
      <c r="AA11" s="19">
        <f t="shared" si="2"/>
        <v>0</v>
      </c>
      <c r="AB11" s="19">
        <f t="shared" si="2"/>
        <v>2</v>
      </c>
      <c r="AC11" s="19">
        <f t="shared" si="2"/>
        <v>2</v>
      </c>
      <c r="AD11" s="19">
        <f t="shared" si="2"/>
        <v>0</v>
      </c>
      <c r="AE11" s="19">
        <f t="shared" si="2"/>
        <v>0</v>
      </c>
      <c r="AF11" s="19">
        <f t="shared" si="2"/>
        <v>0</v>
      </c>
      <c r="AG11" s="19">
        <f t="shared" si="2"/>
        <v>1</v>
      </c>
      <c r="AH11" s="19">
        <f t="shared" si="2"/>
        <v>0</v>
      </c>
      <c r="AI11" s="19">
        <f t="shared" si="2"/>
        <v>0</v>
      </c>
      <c r="AJ11" s="19">
        <f t="shared" si="2"/>
        <v>0</v>
      </c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9" t="s">
        <v>2</v>
      </c>
      <c r="C12" s="33"/>
      <c r="D12" s="34">
        <v>243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6"/>
      <c r="AJ12" s="1"/>
      <c r="AK12" s="1"/>
      <c r="AL12" s="24"/>
      <c r="AM12" s="9"/>
      <c r="AN12" s="9"/>
      <c r="AO12" s="9"/>
      <c r="AP12" s="9"/>
      <c r="AQ12" s="9"/>
    </row>
    <row r="13" spans="1:43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39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3" t="s">
        <v>51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35</v>
      </c>
      <c r="O14" s="25"/>
      <c r="P14" s="41" t="s">
        <v>30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42"/>
      <c r="AB14" s="42"/>
      <c r="AC14" s="42"/>
      <c r="AD14" s="13"/>
      <c r="AE14" s="13"/>
      <c r="AF14" s="13"/>
      <c r="AG14" s="13"/>
      <c r="AH14" s="13"/>
      <c r="AI14" s="13"/>
      <c r="AJ14" s="13"/>
      <c r="AK14" s="43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1" t="s">
        <v>15</v>
      </c>
      <c r="C15" s="13"/>
      <c r="D15" s="44"/>
      <c r="E15" s="27">
        <f>PRODUCT(E11)</f>
        <v>57</v>
      </c>
      <c r="F15" s="27">
        <f>PRODUCT(F11)</f>
        <v>6</v>
      </c>
      <c r="G15" s="27">
        <f>PRODUCT(G11)</f>
        <v>39</v>
      </c>
      <c r="H15" s="27">
        <f>PRODUCT(H11)</f>
        <v>86</v>
      </c>
      <c r="I15" s="27">
        <f>PRODUCT(I11)</f>
        <v>57</v>
      </c>
      <c r="J15" s="1"/>
      <c r="K15" s="45">
        <f>PRODUCT((F15+G15)/E15)</f>
        <v>0.78947368421052633</v>
      </c>
      <c r="L15" s="45">
        <f>PRODUCT(H15/E15)</f>
        <v>1.5087719298245614</v>
      </c>
      <c r="M15" s="45">
        <f>PRODUCT(I15/12)</f>
        <v>4.75</v>
      </c>
      <c r="N15" s="30">
        <f>PRODUCT(N11)</f>
        <v>0.67100000000000004</v>
      </c>
      <c r="O15" s="25" t="e">
        <f>PRODUCT(O11)</f>
        <v>#REF!</v>
      </c>
      <c r="P15" s="46" t="s">
        <v>31</v>
      </c>
      <c r="Q15" s="47"/>
      <c r="R15" s="47"/>
      <c r="S15" s="56" t="s">
        <v>61</v>
      </c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9" t="s">
        <v>36</v>
      </c>
      <c r="AE15" s="48"/>
      <c r="AF15" s="56" t="s">
        <v>57</v>
      </c>
      <c r="AG15" s="48"/>
      <c r="AH15" s="48"/>
      <c r="AI15" s="48"/>
      <c r="AJ15" s="49"/>
      <c r="AK15" s="50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51" t="s">
        <v>16</v>
      </c>
      <c r="C16" s="52"/>
      <c r="D16" s="53"/>
      <c r="E16" s="27">
        <f>PRODUCT(U11)</f>
        <v>2</v>
      </c>
      <c r="F16" s="27">
        <f>PRODUCT(V11)</f>
        <v>0</v>
      </c>
      <c r="G16" s="27">
        <f>PRODUCT(W11)</f>
        <v>1</v>
      </c>
      <c r="H16" s="27">
        <f>PRODUCT(X11)</f>
        <v>0</v>
      </c>
      <c r="I16" s="27"/>
      <c r="J16" s="1"/>
      <c r="K16" s="45">
        <f>PRODUCT((F16+G16)/E16)</f>
        <v>0.5</v>
      </c>
      <c r="L16" s="45">
        <f>PRODUCT(H16/E16)</f>
        <v>0</v>
      </c>
      <c r="M16" s="45"/>
      <c r="N16" s="30"/>
      <c r="O16" s="25"/>
      <c r="P16" s="54" t="s">
        <v>32</v>
      </c>
      <c r="Q16" s="55"/>
      <c r="R16" s="55"/>
      <c r="S16" s="56" t="s">
        <v>62</v>
      </c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7" t="s">
        <v>55</v>
      </c>
      <c r="AE16" s="56"/>
      <c r="AF16" s="56" t="s">
        <v>58</v>
      </c>
      <c r="AG16" s="56"/>
      <c r="AH16" s="56"/>
      <c r="AI16" s="56"/>
      <c r="AJ16" s="57"/>
      <c r="AK16" s="58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59" t="s">
        <v>17</v>
      </c>
      <c r="C17" s="60"/>
      <c r="D17" s="61"/>
      <c r="E17" s="28">
        <f>PRODUCT(Z11)</f>
        <v>2</v>
      </c>
      <c r="F17" s="28">
        <f>PRODUCT(AA11)</f>
        <v>0</v>
      </c>
      <c r="G17" s="28">
        <f>PRODUCT(AB11)</f>
        <v>2</v>
      </c>
      <c r="H17" s="28">
        <f>PRODUCT(AC11)</f>
        <v>2</v>
      </c>
      <c r="I17" s="28"/>
      <c r="J17" s="1"/>
      <c r="K17" s="62">
        <f>PRODUCT((F17+G17)/E17)</f>
        <v>1</v>
      </c>
      <c r="L17" s="62">
        <f>PRODUCT(H17/E17)</f>
        <v>1</v>
      </c>
      <c r="M17" s="62"/>
      <c r="N17" s="63"/>
      <c r="O17" s="25"/>
      <c r="P17" s="54" t="s">
        <v>33</v>
      </c>
      <c r="Q17" s="55"/>
      <c r="R17" s="55"/>
      <c r="S17" s="56" t="s">
        <v>61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 t="s">
        <v>36</v>
      </c>
      <c r="AE17" s="56"/>
      <c r="AF17" s="56" t="s">
        <v>57</v>
      </c>
      <c r="AG17" s="56"/>
      <c r="AH17" s="56"/>
      <c r="AI17" s="56"/>
      <c r="AJ17" s="57"/>
      <c r="AK17" s="58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64" t="s">
        <v>18</v>
      </c>
      <c r="C18" s="65"/>
      <c r="D18" s="66"/>
      <c r="E18" s="19">
        <f>SUM(E15:E17)</f>
        <v>61</v>
      </c>
      <c r="F18" s="19">
        <f>SUM(F15:F17)</f>
        <v>6</v>
      </c>
      <c r="G18" s="19">
        <f>SUM(G15:G17)</f>
        <v>42</v>
      </c>
      <c r="H18" s="19">
        <f>SUM(H15:H17)</f>
        <v>88</v>
      </c>
      <c r="I18" s="19">
        <f>SUM(I15:I17)</f>
        <v>57</v>
      </c>
      <c r="J18" s="1"/>
      <c r="K18" s="67">
        <f>PRODUCT((F18+G18)/E18)</f>
        <v>0.78688524590163933</v>
      </c>
      <c r="L18" s="67">
        <f>PRODUCT(H18/E18)</f>
        <v>1.4426229508196722</v>
      </c>
      <c r="M18" s="67">
        <v>4.75</v>
      </c>
      <c r="N18" s="31">
        <v>0.67100000000000004</v>
      </c>
      <c r="O18" s="25" t="e">
        <f>SUM(O15:O17)</f>
        <v>#REF!</v>
      </c>
      <c r="P18" s="68" t="s">
        <v>34</v>
      </c>
      <c r="Q18" s="69"/>
      <c r="R18" s="69"/>
      <c r="S18" s="70" t="s">
        <v>63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 t="s">
        <v>56</v>
      </c>
      <c r="AE18" s="70"/>
      <c r="AF18" s="70" t="s">
        <v>59</v>
      </c>
      <c r="AG18" s="70"/>
      <c r="AH18" s="70"/>
      <c r="AI18" s="70"/>
      <c r="AJ18" s="71"/>
      <c r="AK18" s="72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3"/>
      <c r="W19" s="1"/>
      <c r="X19" s="1"/>
      <c r="Y19" s="1"/>
      <c r="Z19" s="1"/>
      <c r="AA19" s="73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 t="s">
        <v>37</v>
      </c>
      <c r="C20" s="1"/>
      <c r="D20" s="84" t="s">
        <v>53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 t="s">
        <v>54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75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75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25"/>
      <c r="AH26" s="25"/>
      <c r="AI26" s="25"/>
      <c r="AJ26" s="25"/>
      <c r="AK26" s="25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5"/>
      <c r="AH27" s="25"/>
      <c r="AI27" s="25"/>
      <c r="AJ27" s="25"/>
      <c r="AK27" s="25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5"/>
      <c r="AH28" s="25"/>
      <c r="AI28" s="25"/>
      <c r="AJ28" s="25"/>
      <c r="AK28" s="25"/>
      <c r="AL28" s="9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35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8"/>
      <c r="W32" s="1"/>
      <c r="X32" s="1"/>
      <c r="Y32" s="25"/>
      <c r="Z32" s="25"/>
      <c r="AA32" s="73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75"/>
      <c r="AN32" s="75"/>
      <c r="AO32" s="75"/>
      <c r="AP32" s="75"/>
      <c r="AQ32" s="75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73"/>
      <c r="AB33" s="73"/>
      <c r="AC33" s="25"/>
      <c r="AD33" s="25"/>
      <c r="AE33" s="25"/>
      <c r="AF33" s="25"/>
      <c r="AG33" s="25"/>
      <c r="AH33" s="25"/>
      <c r="AI33" s="25"/>
      <c r="AJ33" s="25"/>
      <c r="AK33" s="25"/>
      <c r="AL33" s="9"/>
      <c r="AM33" s="75"/>
      <c r="AN33" s="75"/>
      <c r="AO33" s="75"/>
      <c r="AP33" s="75"/>
      <c r="AQ33" s="75"/>
    </row>
    <row r="34" spans="1:43" ht="15" customHeight="1" x14ac:dyDescent="0.25">
      <c r="A34" s="7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73"/>
      <c r="AB34" s="73"/>
      <c r="AC34" s="25"/>
      <c r="AD34" s="25"/>
      <c r="AE34" s="25"/>
      <c r="AF34" s="25"/>
      <c r="AG34" s="25"/>
      <c r="AH34" s="25"/>
      <c r="AI34" s="25"/>
      <c r="AJ34" s="25"/>
      <c r="AK34" s="25"/>
      <c r="AL34" s="9"/>
    </row>
    <row r="35" spans="1:43" ht="15" customHeight="1" x14ac:dyDescent="0.25">
      <c r="A35" s="7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73"/>
      <c r="AB35" s="73"/>
      <c r="AC35" s="25"/>
      <c r="AD35" s="25"/>
      <c r="AE35" s="25"/>
      <c r="AF35" s="25"/>
      <c r="AG35" s="25"/>
      <c r="AH35" s="25"/>
      <c r="AI35" s="25"/>
      <c r="AJ35" s="25"/>
      <c r="AK35" s="25"/>
      <c r="AL35" s="9"/>
    </row>
    <row r="36" spans="1:43" ht="15" customHeight="1" x14ac:dyDescent="0.25">
      <c r="A36" s="7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73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</row>
    <row r="37" spans="1:43" ht="15" customHeight="1" x14ac:dyDescent="0.25">
      <c r="A37" s="76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35"/>
      <c r="O37" s="25"/>
      <c r="P37" s="25"/>
      <c r="Q37" s="25"/>
      <c r="R37" s="25"/>
      <c r="S37" s="25"/>
      <c r="T37" s="25"/>
      <c r="U37" s="1"/>
      <c r="V37" s="38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</row>
    <row r="38" spans="1:43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73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39"/>
    </row>
    <row r="40" spans="1:43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1"/>
      <c r="AC40" s="1"/>
      <c r="AD40" s="1"/>
      <c r="AE40" s="1"/>
      <c r="AF40" s="1"/>
      <c r="AG40" s="1"/>
      <c r="AH40" s="1"/>
      <c r="AI40" s="1"/>
      <c r="AJ40" s="1"/>
      <c r="AK40" s="39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P44" s="25"/>
      <c r="Q44" s="25"/>
      <c r="R44" s="25"/>
      <c r="S44" s="25"/>
      <c r="T44" s="25"/>
    </row>
    <row r="45" spans="1:43" ht="15" customHeight="1" x14ac:dyDescent="0.25">
      <c r="P45" s="25"/>
      <c r="Q45" s="25"/>
      <c r="R45" s="25"/>
      <c r="S45" s="25"/>
      <c r="T45" s="25"/>
    </row>
    <row r="46" spans="1:43" ht="15" customHeight="1" x14ac:dyDescent="0.25">
      <c r="P46" s="9"/>
      <c r="Q46" s="9"/>
      <c r="R46" s="9"/>
      <c r="S46" s="1"/>
      <c r="T46" s="25"/>
    </row>
    <row r="47" spans="1:43" ht="15" customHeight="1" x14ac:dyDescent="0.25">
      <c r="P47" s="9"/>
      <c r="Q47" s="9"/>
      <c r="R47" s="9"/>
      <c r="S47" s="1"/>
      <c r="T47" s="25"/>
    </row>
    <row r="48" spans="1:43" ht="15" customHeight="1" x14ac:dyDescent="0.25">
      <c r="P48" s="9"/>
      <c r="Q48" s="9"/>
      <c r="R48" s="9"/>
      <c r="S48" s="1"/>
      <c r="T48" s="25"/>
    </row>
    <row r="49" spans="16:20" ht="15" customHeight="1" x14ac:dyDescent="0.25">
      <c r="P49" s="9"/>
      <c r="Q49" s="9"/>
      <c r="R49" s="9"/>
      <c r="S49" s="1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</row>
    <row r="77" spans="16:20" ht="15" customHeight="1" x14ac:dyDescent="0.25">
      <c r="P77" s="9"/>
      <c r="Q77" s="9"/>
      <c r="R77" s="9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2019-01-26T11:50:23Z</dcterms:modified>
</cp:coreProperties>
</file>