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M4" i="1"/>
  <c r="M5" i="1"/>
  <c r="O5" i="1"/>
  <c r="AE5" i="1"/>
  <c r="AD5" i="1"/>
  <c r="AC5" i="1"/>
  <c r="AB5" i="1"/>
  <c r="AA5" i="1"/>
  <c r="Z5" i="1"/>
  <c r="Y5" i="1"/>
  <c r="I11" i="1" s="1"/>
  <c r="X5" i="1"/>
  <c r="H11" i="1" s="1"/>
  <c r="W5" i="1"/>
  <c r="G11" i="1" s="1"/>
  <c r="V5" i="1"/>
  <c r="F11" i="1" s="1"/>
  <c r="U5" i="1"/>
  <c r="E11" i="1" s="1"/>
  <c r="T5" i="1"/>
  <c r="S5" i="1"/>
  <c r="R5" i="1"/>
  <c r="Q5" i="1"/>
  <c r="P5" i="1"/>
  <c r="L5" i="1"/>
  <c r="K5" i="1"/>
  <c r="J5" i="1"/>
  <c r="I5" i="1"/>
  <c r="I9" i="1" s="1"/>
  <c r="H5" i="1"/>
  <c r="H9" i="1" s="1"/>
  <c r="H12" i="1" s="1"/>
  <c r="G5" i="1"/>
  <c r="G9" i="1" s="1"/>
  <c r="F5" i="1"/>
  <c r="F9" i="1" s="1"/>
  <c r="E5" i="1"/>
  <c r="E9" i="1" s="1"/>
  <c r="D6" i="1"/>
  <c r="O12" i="1"/>
  <c r="N9" i="1"/>
  <c r="K9" i="1" l="1"/>
  <c r="F12" i="1"/>
  <c r="M11" i="1"/>
  <c r="E12" i="1"/>
  <c r="G12" i="1"/>
  <c r="M9" i="1"/>
  <c r="I12" i="1"/>
  <c r="N12" i="1" s="1"/>
  <c r="K11" i="1"/>
  <c r="L11" i="1"/>
  <c r="L12" i="1"/>
  <c r="L9" i="1"/>
  <c r="M12" i="1" l="1"/>
  <c r="K12" i="1"/>
</calcChain>
</file>

<file path=xl/sharedStrings.xml><?xml version="1.0" encoding="utf-8"?>
<sst xmlns="http://schemas.openxmlformats.org/spreadsheetml/2006/main" count="70" uniqueCount="52">
  <si>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</si>
  <si>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</si>
  <si>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</si>
  <si>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</si>
  <si>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</si>
  <si>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</si>
  <si>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</si>
  <si>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</si>
  <si>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</si>
  <si>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</si>
  <si>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</si>
  <si>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</si>
  <si>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</si>
  <si>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</si>
  <si>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</si>
  <si>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</si>
  <si>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</si>
  <si>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</si>
  <si>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</si>
  <si>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</si>
  <si>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</si>
  <si>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</si>
  <si>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</si>
  <si>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</si>
  <si>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</si>
  <si>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</si>
  <si>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</si>
  <si>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</si>
  <si>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</si>
  <si>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</si>
  <si>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</si>
  <si>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</si>
  <si>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</si>
  <si>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</si>
  <si>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</si>
  <si>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Anna-Maria Määttä</t>
  </si>
  <si>
    <t>30.6.1981</t>
  </si>
  <si>
    <t>9.</t>
  </si>
  <si>
    <t>Hymy</t>
  </si>
  <si>
    <t>karsintasarja</t>
  </si>
  <si>
    <t>Hymy = Kajaanin Hymy  (1997)</t>
  </si>
  <si>
    <t>ENSIMMÄISET</t>
  </si>
  <si>
    <t>Ottelu</t>
  </si>
  <si>
    <t>1.  ottelu</t>
  </si>
  <si>
    <t>Lyöty juoksu</t>
  </si>
  <si>
    <t>Tuotu juoksu</t>
  </si>
  <si>
    <t>3.  ottelu</t>
  </si>
  <si>
    <t>Kunnari</t>
  </si>
  <si>
    <t>20.05. 2001  SiiPe - Hymy  2-0  (5-3, 1-0)</t>
  </si>
  <si>
    <t xml:space="preserve">  19 v 10 kk 20 pv</t>
  </si>
  <si>
    <t>30.05. 2001  Hymy - PeTo  1-2  (3-8, 3-2, 0-0, 1-2)</t>
  </si>
  <si>
    <t xml:space="preserve">  19 v 11 kk   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</si>
</sst>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7.71093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2001</v>
      </c>
      <c r="C4" s="42" t="s">
        <v>37</v>
      </c>
      <c r="D4" s="41" t="s">
        <v>38</v>
      </c>
      <c r="E4" s="27">
        <v>9</v>
      </c>
      <c r="F4" s="27">
        <v>0</v>
      </c>
      <c r="G4" s="27">
        <v>4</v>
      </c>
      <c r="H4" s="27">
        <v>0</v>
      </c>
      <c r="I4" s="27">
        <v>10</v>
      </c>
      <c r="J4" s="27">
        <v>2</v>
      </c>
      <c r="K4" s="27">
        <v>4</v>
      </c>
      <c r="L4" s="27">
        <v>0</v>
      </c>
      <c r="M4" s="27">
        <f>PRODUCT(F4+G4)</f>
        <v>4</v>
      </c>
      <c r="N4" s="30">
        <v>0.4</v>
      </c>
      <c r="O4" s="25">
        <f>PRODUCT(I4/N4)</f>
        <v>25</v>
      </c>
      <c r="P4" s="27"/>
      <c r="Q4" s="27"/>
      <c r="R4" s="27"/>
      <c r="S4" s="27"/>
      <c r="T4" s="27"/>
      <c r="U4" s="28">
        <v>2</v>
      </c>
      <c r="V4" s="28">
        <v>0</v>
      </c>
      <c r="W4" s="28">
        <v>0</v>
      </c>
      <c r="X4" s="28">
        <v>0</v>
      </c>
      <c r="Y4" s="28">
        <v>1</v>
      </c>
      <c r="Z4" s="27"/>
      <c r="AA4" s="27"/>
      <c r="AB4" s="27"/>
      <c r="AC4" s="27"/>
      <c r="AD4" s="27"/>
      <c r="AE4" s="27"/>
      <c r="AF4" s="50" t="s">
        <v>39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9</v>
      </c>
      <c r="F5" s="19">
        <f t="shared" si="0"/>
        <v>0</v>
      </c>
      <c r="G5" s="19">
        <f t="shared" si="0"/>
        <v>4</v>
      </c>
      <c r="H5" s="19">
        <f t="shared" si="0"/>
        <v>0</v>
      </c>
      <c r="I5" s="19">
        <f t="shared" si="0"/>
        <v>10</v>
      </c>
      <c r="J5" s="19">
        <f t="shared" si="0"/>
        <v>2</v>
      </c>
      <c r="K5" s="19">
        <f t="shared" si="0"/>
        <v>4</v>
      </c>
      <c r="L5" s="19">
        <f t="shared" si="0"/>
        <v>0</v>
      </c>
      <c r="M5" s="19">
        <f t="shared" si="0"/>
        <v>4</v>
      </c>
      <c r="N5" s="31">
        <v>0.4</v>
      </c>
      <c r="O5" s="32" t="e">
        <f>SUM(#REF!)</f>
        <v>#REF!</v>
      </c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2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1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9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33</v>
      </c>
      <c r="O8" s="25"/>
      <c r="P8" s="41" t="s">
        <v>41</v>
      </c>
      <c r="Q8" s="13"/>
      <c r="R8" s="13"/>
      <c r="S8" s="13"/>
      <c r="T8" s="62"/>
      <c r="U8" s="62"/>
      <c r="V8" s="62"/>
      <c r="W8" s="62"/>
      <c r="X8" s="62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3"/>
      <c r="E9" s="27">
        <f>PRODUCT(E5)</f>
        <v>9</v>
      </c>
      <c r="F9" s="27">
        <f>PRODUCT(F5)</f>
        <v>0</v>
      </c>
      <c r="G9" s="27">
        <f>PRODUCT(G5)</f>
        <v>4</v>
      </c>
      <c r="H9" s="27">
        <f>PRODUCT(H5)</f>
        <v>0</v>
      </c>
      <c r="I9" s="27">
        <f>PRODUCT(I5)</f>
        <v>10</v>
      </c>
      <c r="J9" s="1"/>
      <c r="K9" s="44">
        <f>PRODUCT((F9+G9)/E9)</f>
        <v>0.44444444444444442</v>
      </c>
      <c r="L9" s="44">
        <f>PRODUCT(H9/E9)</f>
        <v>0</v>
      </c>
      <c r="M9" s="44">
        <f>PRODUCT(I9/E9)</f>
        <v>1.1111111111111112</v>
      </c>
      <c r="N9" s="30">
        <f>PRODUCT(N5)</f>
        <v>0.4</v>
      </c>
      <c r="O9" s="25">
        <v>25</v>
      </c>
      <c r="P9" s="63" t="s">
        <v>42</v>
      </c>
      <c r="Q9" s="64"/>
      <c r="R9" s="64"/>
      <c r="S9" s="65" t="s">
        <v>48</v>
      </c>
      <c r="T9" s="65"/>
      <c r="U9" s="65"/>
      <c r="V9" s="65"/>
      <c r="W9" s="65"/>
      <c r="X9" s="65"/>
      <c r="Y9" s="65"/>
      <c r="Z9" s="65"/>
      <c r="AA9" s="65"/>
      <c r="AB9" s="66"/>
      <c r="AC9" s="65"/>
      <c r="AD9" s="67" t="s">
        <v>43</v>
      </c>
      <c r="AE9" s="67"/>
      <c r="AF9" s="68" t="s">
        <v>49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5" t="s">
        <v>18</v>
      </c>
      <c r="C10" s="46"/>
      <c r="D10" s="47"/>
      <c r="E10" s="27"/>
      <c r="F10" s="27"/>
      <c r="G10" s="27"/>
      <c r="H10" s="27"/>
      <c r="I10" s="27"/>
      <c r="J10" s="1"/>
      <c r="K10" s="44"/>
      <c r="L10" s="44"/>
      <c r="M10" s="44"/>
      <c r="N10" s="30"/>
      <c r="O10" s="25"/>
      <c r="P10" s="69" t="s">
        <v>44</v>
      </c>
      <c r="Q10" s="70"/>
      <c r="R10" s="70"/>
      <c r="S10" s="71" t="s">
        <v>50</v>
      </c>
      <c r="T10" s="71"/>
      <c r="U10" s="71"/>
      <c r="V10" s="71"/>
      <c r="W10" s="71"/>
      <c r="X10" s="71"/>
      <c r="Y10" s="71"/>
      <c r="Z10" s="71"/>
      <c r="AA10" s="71"/>
      <c r="AB10" s="72"/>
      <c r="AC10" s="71"/>
      <c r="AD10" s="73" t="s">
        <v>46</v>
      </c>
      <c r="AE10" s="73"/>
      <c r="AF10" s="74" t="s">
        <v>51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8" t="s">
        <v>19</v>
      </c>
      <c r="C11" s="49"/>
      <c r="D11" s="50"/>
      <c r="E11" s="28">
        <f>PRODUCT(U5)</f>
        <v>2</v>
      </c>
      <c r="F11" s="28">
        <f>PRODUCT(V5)</f>
        <v>0</v>
      </c>
      <c r="G11" s="28">
        <f>PRODUCT(W5)</f>
        <v>0</v>
      </c>
      <c r="H11" s="28">
        <f>PRODUCT(X5)</f>
        <v>0</v>
      </c>
      <c r="I11" s="28">
        <f>PRODUCT(Y5)</f>
        <v>1</v>
      </c>
      <c r="J11" s="1"/>
      <c r="K11" s="51">
        <f>PRODUCT((F11+G11)/E11)</f>
        <v>0</v>
      </c>
      <c r="L11" s="51">
        <f>PRODUCT(H11/E11)</f>
        <v>0</v>
      </c>
      <c r="M11" s="51">
        <f>PRODUCT(I11/E11)</f>
        <v>0.5</v>
      </c>
      <c r="N11" s="52">
        <v>0.5</v>
      </c>
      <c r="O11" s="25">
        <v>2</v>
      </c>
      <c r="P11" s="69" t="s">
        <v>45</v>
      </c>
      <c r="Q11" s="70"/>
      <c r="R11" s="70"/>
      <c r="S11" s="71"/>
      <c r="T11" s="71"/>
      <c r="U11" s="71"/>
      <c r="V11" s="71"/>
      <c r="W11" s="71"/>
      <c r="X11" s="71"/>
      <c r="Y11" s="71"/>
      <c r="Z11" s="71"/>
      <c r="AA11" s="71"/>
      <c r="AB11" s="72"/>
      <c r="AC11" s="71"/>
      <c r="AD11" s="71"/>
      <c r="AE11" s="73"/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3" t="s">
        <v>20</v>
      </c>
      <c r="C12" s="54"/>
      <c r="D12" s="55"/>
      <c r="E12" s="19">
        <f>SUM(E9:E11)</f>
        <v>11</v>
      </c>
      <c r="F12" s="19">
        <f>SUM(F9:F11)</f>
        <v>0</v>
      </c>
      <c r="G12" s="19">
        <f>SUM(G9:G11)</f>
        <v>4</v>
      </c>
      <c r="H12" s="19">
        <f>SUM(H9:H11)</f>
        <v>0</v>
      </c>
      <c r="I12" s="19">
        <f>SUM(I9:I11)</f>
        <v>11</v>
      </c>
      <c r="J12" s="1"/>
      <c r="K12" s="56">
        <f>PRODUCT((F12+G12)/E12)</f>
        <v>0.36363636363636365</v>
      </c>
      <c r="L12" s="56">
        <f>PRODUCT(H12/E12)</f>
        <v>0</v>
      </c>
      <c r="M12" s="56">
        <f>PRODUCT(I12/E12)</f>
        <v>1</v>
      </c>
      <c r="N12" s="31">
        <f>PRODUCT(I12/O12)</f>
        <v>0.40740740740740738</v>
      </c>
      <c r="O12" s="25">
        <f>SUM(O9:O11)</f>
        <v>27</v>
      </c>
      <c r="P12" s="75" t="s">
        <v>47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8"/>
      <c r="AC12" s="77"/>
      <c r="AD12" s="77"/>
      <c r="AE12" s="79"/>
      <c r="AF12" s="80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57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34</v>
      </c>
      <c r="C14" s="1"/>
      <c r="D14" s="1" t="s">
        <v>40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9" customFormat="1" ht="15" customHeight="1" x14ac:dyDescent="0.25">
      <c r="A18" s="1"/>
      <c r="B18" s="1"/>
      <c r="C18" s="9"/>
      <c r="D18" s="9"/>
      <c r="E18" s="1"/>
      <c r="F18" s="1"/>
      <c r="G18" s="1"/>
      <c r="H18" s="1"/>
      <c r="I18" s="1"/>
      <c r="J18" s="1"/>
      <c r="K18" s="1"/>
      <c r="L18" s="1"/>
      <c r="M18" s="58"/>
      <c r="N18" s="5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9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9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9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9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9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9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9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6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7"/>
      <c r="W44" s="57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7"/>
      <c r="W49" s="1"/>
      <c r="X49" s="1"/>
      <c r="Y49" s="1"/>
      <c r="Z49" s="1"/>
      <c r="AA49" s="1"/>
      <c r="AB49" s="1"/>
      <c r="AC49" s="1"/>
      <c r="AD49" s="1"/>
      <c r="AE49" s="1"/>
      <c r="AF49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2019-01-26T11:52:31Z</dcterms:modified>
</cp:coreProperties>
</file>