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9" i="1" l="1"/>
  <c r="G9" i="1"/>
  <c r="F9" i="1"/>
  <c r="E9" i="1"/>
  <c r="AC9" i="1" l="1"/>
  <c r="AB9" i="1"/>
  <c r="AA9" i="1"/>
  <c r="Z9" i="1"/>
  <c r="Y9" i="1"/>
  <c r="X9" i="1"/>
  <c r="W9" i="1"/>
  <c r="V9" i="1"/>
  <c r="U9" i="1"/>
  <c r="T9" i="1"/>
  <c r="S9" i="1"/>
  <c r="R9" i="1"/>
  <c r="Q9" i="1"/>
  <c r="P9" i="1"/>
  <c r="H13" i="1"/>
  <c r="G13" i="1"/>
  <c r="E13" i="1"/>
  <c r="I13" i="1"/>
  <c r="D10" i="1" l="1"/>
  <c r="F13" i="1"/>
  <c r="F16" i="1" s="1"/>
  <c r="E16" i="1"/>
  <c r="G16" i="1"/>
  <c r="H16" i="1"/>
  <c r="L13" i="1"/>
  <c r="I16" i="1"/>
  <c r="K13" i="1" l="1"/>
  <c r="L16" i="1"/>
  <c r="K16" i="1"/>
</calcChain>
</file>

<file path=xl/sharedStrings.xml><?xml version="1.0" encoding="utf-8"?>
<sst xmlns="http://schemas.openxmlformats.org/spreadsheetml/2006/main" count="79" uniqueCount="52">
  <si>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</si>
  <si>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</si>
  <si>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</si>
  <si>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</si>
  <si>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</si>
  <si>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</si>
  <si>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</si>
  <si>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</si>
  <si>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</si>
  <si>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</si>
  <si>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</si>
  <si>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</si>
  <si>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</si>
  <si>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</si>
  <si>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</si>
  <si>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</si>
  <si>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</si>
  <si>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</si>
  <si>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</si>
  <si>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</si>
  <si>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</si>
  <si>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</si>
  <si>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</si>
  <si>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</si>
  <si>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</si>
  <si>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</si>
  <si>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</si>
  <si>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</si>
  <si>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</si>
  <si>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</si>
  <si>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</si>
  <si>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</si>
  <si>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</si>
  <si>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</si>
  <si>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</si>
  <si>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</si>
  <si>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</si>
  <si>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</si>
  <si>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</si>
  <si>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</si>
  <si>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PuMu = Puna-Mustat, Helsinki  (1941)</t>
  </si>
  <si>
    <t>8.</t>
  </si>
  <si>
    <t>PuMu</t>
  </si>
  <si>
    <t>3.</t>
  </si>
  <si>
    <t>18.05. 1963  PuMu - Kiri  13-7</t>
  </si>
  <si>
    <t>23.05. 1963  Lippo - PuMu  4-6</t>
  </si>
  <si>
    <t>2.  ottelu</t>
  </si>
  <si>
    <t>2.</t>
  </si>
  <si>
    <t>mestaruusuusinta</t>
  </si>
  <si>
    <t>Ritva Mättö</t>
  </si>
  <si>
    <t>12.  ottelu</t>
  </si>
  <si>
    <t>19.07. 1964  SMJ - PuMu 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</si>
</sst>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14" fontId="1" fillId="6" borderId="10" xfId="0" applyNumberFormat="1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41</v>
      </c>
      <c r="D4" s="80" t="s">
        <v>42</v>
      </c>
      <c r="E4" s="27">
        <v>9</v>
      </c>
      <c r="F4" s="27">
        <v>0</v>
      </c>
      <c r="G4" s="27">
        <v>4</v>
      </c>
      <c r="H4" s="27">
        <v>3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1964</v>
      </c>
      <c r="C5" s="27" t="s">
        <v>43</v>
      </c>
      <c r="D5" s="80" t="s">
        <v>42</v>
      </c>
      <c r="E5" s="27">
        <v>7</v>
      </c>
      <c r="F5" s="27">
        <v>1</v>
      </c>
      <c r="G5" s="42">
        <v>7</v>
      </c>
      <c r="H5" s="27">
        <v>4</v>
      </c>
      <c r="I5" s="27"/>
      <c r="J5" s="27"/>
      <c r="K5" s="27"/>
      <c r="L5" s="27"/>
      <c r="M5" s="27"/>
      <c r="N5" s="2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1965</v>
      </c>
      <c r="C6" s="27" t="s">
        <v>43</v>
      </c>
      <c r="D6" s="80" t="s">
        <v>42</v>
      </c>
      <c r="E6" s="27">
        <v>9</v>
      </c>
      <c r="F6" s="27">
        <v>1</v>
      </c>
      <c r="G6" s="27">
        <v>6</v>
      </c>
      <c r="H6" s="27">
        <v>11</v>
      </c>
      <c r="I6" s="27"/>
      <c r="J6" s="27"/>
      <c r="K6" s="27"/>
      <c r="L6" s="27"/>
      <c r="M6" s="27"/>
      <c r="N6" s="29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1966</v>
      </c>
      <c r="C7" s="27" t="s">
        <v>47</v>
      </c>
      <c r="D7" s="80" t="s">
        <v>42</v>
      </c>
      <c r="E7" s="81">
        <v>5</v>
      </c>
      <c r="F7" s="27">
        <v>0</v>
      </c>
      <c r="G7" s="27">
        <v>6</v>
      </c>
      <c r="H7" s="27">
        <v>13</v>
      </c>
      <c r="I7" s="27"/>
      <c r="J7" s="27"/>
      <c r="K7" s="27"/>
      <c r="L7" s="27"/>
      <c r="M7" s="27"/>
      <c r="N7" s="29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>
        <v>1</v>
      </c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1967</v>
      </c>
      <c r="C8" s="27" t="s">
        <v>47</v>
      </c>
      <c r="D8" s="80" t="s">
        <v>42</v>
      </c>
      <c r="E8" s="27">
        <v>5</v>
      </c>
      <c r="F8" s="27">
        <v>0</v>
      </c>
      <c r="G8" s="27">
        <v>4</v>
      </c>
      <c r="H8" s="27">
        <v>1</v>
      </c>
      <c r="I8" s="27"/>
      <c r="J8" s="27"/>
      <c r="K8" s="27"/>
      <c r="L8" s="27"/>
      <c r="M8" s="27"/>
      <c r="N8" s="29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>
        <v>1</v>
      </c>
      <c r="AE8" s="27"/>
      <c r="AF8" s="14" t="s">
        <v>48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35</v>
      </c>
      <c r="F9" s="19">
        <f t="shared" ref="F9:H9" si="0">SUM(F4:F8)</f>
        <v>2</v>
      </c>
      <c r="G9" s="19">
        <f t="shared" si="0"/>
        <v>27</v>
      </c>
      <c r="H9" s="19">
        <f t="shared" si="0"/>
        <v>32</v>
      </c>
      <c r="I9" s="19"/>
      <c r="J9" s="19"/>
      <c r="K9" s="19"/>
      <c r="L9" s="19"/>
      <c r="M9" s="19"/>
      <c r="N9" s="31"/>
      <c r="O9" s="79"/>
      <c r="P9" s="19">
        <f t="shared" ref="P9:AC9" si="1">SUM(P4:P4)</f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v>2</v>
      </c>
      <c r="AE9" s="19">
        <v>2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8" t="s">
        <v>2</v>
      </c>
      <c r="C10" s="32"/>
      <c r="D10" s="33">
        <f>SUM(F9:H9)*5/3+(E9/3)+(Z9*25)+(AA9*25)+(AB9*15)+(AC9*25)+(AD9*20)+(AE9*15)</f>
        <v>183.33333333333334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35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1"/>
      <c r="AE11" s="1"/>
      <c r="AF11" s="38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39</v>
      </c>
      <c r="C12" s="39"/>
      <c r="D12" s="39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23</v>
      </c>
      <c r="L12" s="19" t="s">
        <v>24</v>
      </c>
      <c r="M12" s="19" t="s">
        <v>25</v>
      </c>
      <c r="N12" s="19" t="s">
        <v>19</v>
      </c>
      <c r="O12" s="25"/>
      <c r="P12" s="40" t="s">
        <v>31</v>
      </c>
      <c r="Q12" s="13"/>
      <c r="R12" s="13"/>
      <c r="S12" s="13"/>
      <c r="T12" s="41"/>
      <c r="U12" s="41"/>
      <c r="V12" s="41"/>
      <c r="W12" s="41"/>
      <c r="X12" s="41"/>
      <c r="Y12" s="13"/>
      <c r="Z12" s="13"/>
      <c r="AA12" s="13"/>
      <c r="AB12" s="12"/>
      <c r="AC12" s="13"/>
      <c r="AD12" s="13"/>
      <c r="AE12" s="13"/>
      <c r="AF12" s="4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0" t="s">
        <v>15</v>
      </c>
      <c r="C13" s="13"/>
      <c r="D13" s="43"/>
      <c r="E13" s="27">
        <f>PRODUCT(E9)</f>
        <v>35</v>
      </c>
      <c r="F13" s="27">
        <f>PRODUCT(F9)</f>
        <v>2</v>
      </c>
      <c r="G13" s="27">
        <f>PRODUCT(G9)</f>
        <v>27</v>
      </c>
      <c r="H13" s="27">
        <f>PRODUCT(H9)</f>
        <v>32</v>
      </c>
      <c r="I13" s="27">
        <f>PRODUCT(I9)</f>
        <v>0</v>
      </c>
      <c r="J13" s="1"/>
      <c r="K13" s="44">
        <f>PRODUCT((F13+G13)/E13)</f>
        <v>0.82857142857142863</v>
      </c>
      <c r="L13" s="44">
        <f>PRODUCT(H13/E13)</f>
        <v>0.91428571428571426</v>
      </c>
      <c r="M13" s="44"/>
      <c r="N13" s="29"/>
      <c r="O13" s="25"/>
      <c r="P13" s="45" t="s">
        <v>32</v>
      </c>
      <c r="Q13" s="46"/>
      <c r="R13" s="46"/>
      <c r="S13" s="47" t="s">
        <v>44</v>
      </c>
      <c r="T13" s="47"/>
      <c r="U13" s="47"/>
      <c r="V13" s="47"/>
      <c r="W13" s="47"/>
      <c r="X13" s="47"/>
      <c r="Y13" s="47"/>
      <c r="Z13" s="47"/>
      <c r="AA13" s="47"/>
      <c r="AB13" s="48"/>
      <c r="AC13" s="47"/>
      <c r="AD13" s="49" t="s">
        <v>36</v>
      </c>
      <c r="AE13" s="49"/>
      <c r="AF13" s="50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1" t="s">
        <v>16</v>
      </c>
      <c r="C14" s="52"/>
      <c r="D14" s="53"/>
      <c r="E14" s="27"/>
      <c r="F14" s="27"/>
      <c r="G14" s="27"/>
      <c r="H14" s="27"/>
      <c r="I14" s="27"/>
      <c r="J14" s="1"/>
      <c r="K14" s="44"/>
      <c r="L14" s="44"/>
      <c r="M14" s="44"/>
      <c r="N14" s="29"/>
      <c r="O14" s="25"/>
      <c r="P14" s="54" t="s">
        <v>33</v>
      </c>
      <c r="Q14" s="55"/>
      <c r="R14" s="55"/>
      <c r="S14" s="56" t="s">
        <v>45</v>
      </c>
      <c r="T14" s="56"/>
      <c r="U14" s="56"/>
      <c r="V14" s="56"/>
      <c r="W14" s="56"/>
      <c r="X14" s="56"/>
      <c r="Y14" s="56"/>
      <c r="Z14" s="56"/>
      <c r="AA14" s="56"/>
      <c r="AB14" s="57"/>
      <c r="AC14" s="56"/>
      <c r="AD14" s="58" t="s">
        <v>46</v>
      </c>
      <c r="AE14" s="58"/>
      <c r="AF14" s="5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0" t="s">
        <v>17</v>
      </c>
      <c r="C15" s="61"/>
      <c r="D15" s="62"/>
      <c r="E15" s="30"/>
      <c r="F15" s="30"/>
      <c r="G15" s="30"/>
      <c r="H15" s="30"/>
      <c r="I15" s="30"/>
      <c r="J15" s="1"/>
      <c r="K15" s="63"/>
      <c r="L15" s="63"/>
      <c r="M15" s="63"/>
      <c r="N15" s="64"/>
      <c r="O15" s="25"/>
      <c r="P15" s="54" t="s">
        <v>34</v>
      </c>
      <c r="Q15" s="55"/>
      <c r="R15" s="55"/>
      <c r="S15" s="56" t="s">
        <v>44</v>
      </c>
      <c r="T15" s="56"/>
      <c r="U15" s="56"/>
      <c r="V15" s="56"/>
      <c r="W15" s="56"/>
      <c r="X15" s="56"/>
      <c r="Y15" s="56"/>
      <c r="Z15" s="56"/>
      <c r="AA15" s="56"/>
      <c r="AB15" s="57"/>
      <c r="AC15" s="56"/>
      <c r="AD15" s="58" t="s">
        <v>36</v>
      </c>
      <c r="AE15" s="58"/>
      <c r="AF15" s="5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5" t="s">
        <v>18</v>
      </c>
      <c r="C16" s="66"/>
      <c r="D16" s="67"/>
      <c r="E16" s="19">
        <f>SUM(E13:E15)</f>
        <v>35</v>
      </c>
      <c r="F16" s="19">
        <f>SUM(F13:F15)</f>
        <v>2</v>
      </c>
      <c r="G16" s="19">
        <f>SUM(G13:G15)</f>
        <v>27</v>
      </c>
      <c r="H16" s="19">
        <f>SUM(H13:H15)</f>
        <v>32</v>
      </c>
      <c r="I16" s="19">
        <f>SUM(I13:I15)</f>
        <v>0</v>
      </c>
      <c r="J16" s="1"/>
      <c r="K16" s="68">
        <f>PRODUCT((F16+G16)/E16)</f>
        <v>0.82857142857142863</v>
      </c>
      <c r="L16" s="68">
        <f>PRODUCT(H16/E16)</f>
        <v>0.91428571428571426</v>
      </c>
      <c r="M16" s="68"/>
      <c r="N16" s="31"/>
      <c r="O16" s="25"/>
      <c r="P16" s="69" t="s">
        <v>35</v>
      </c>
      <c r="Q16" s="70"/>
      <c r="R16" s="70"/>
      <c r="S16" s="82" t="s">
        <v>51</v>
      </c>
      <c r="T16" s="71"/>
      <c r="U16" s="71"/>
      <c r="V16" s="71"/>
      <c r="W16" s="71"/>
      <c r="X16" s="71"/>
      <c r="Y16" s="71"/>
      <c r="Z16" s="71"/>
      <c r="AA16" s="71"/>
      <c r="AB16" s="72"/>
      <c r="AC16" s="71"/>
      <c r="AD16" s="73" t="s">
        <v>50</v>
      </c>
      <c r="AE16" s="73"/>
      <c r="AF16" s="74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37</v>
      </c>
      <c r="C18" s="1"/>
      <c r="D18" s="1" t="s">
        <v>40</v>
      </c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25"/>
      <c r="G136" s="1"/>
      <c r="H136" s="1"/>
      <c r="I136" s="1"/>
      <c r="J136" s="1"/>
      <c r="K136" s="1"/>
      <c r="L136" s="1"/>
      <c r="M136" s="1"/>
      <c r="N136" s="37"/>
      <c r="O136" s="25"/>
      <c r="P136" s="1"/>
      <c r="Q136" s="37"/>
      <c r="R136" s="1"/>
      <c r="S136" s="1"/>
      <c r="T136" s="25"/>
      <c r="U136" s="25"/>
      <c r="V136" s="75"/>
      <c r="W136" s="1"/>
      <c r="X136" s="1"/>
      <c r="Y136" s="1"/>
      <c r="Z136" s="1"/>
      <c r="AA136" s="1"/>
      <c r="AB136" s="25"/>
      <c r="AC136" s="1"/>
      <c r="AD136" s="1"/>
      <c r="AE136" s="1"/>
      <c r="AF136" s="38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25"/>
      <c r="G137" s="1"/>
      <c r="H137" s="1"/>
      <c r="I137" s="1"/>
      <c r="J137" s="1"/>
      <c r="K137" s="1"/>
      <c r="L137" s="1"/>
      <c r="M137" s="1"/>
      <c r="N137" s="37"/>
      <c r="O137" s="25"/>
      <c r="P137" s="1"/>
      <c r="Q137" s="37"/>
      <c r="R137" s="1"/>
      <c r="S137" s="1"/>
      <c r="T137" s="25"/>
      <c r="U137" s="25"/>
      <c r="V137" s="75"/>
      <c r="W137" s="1"/>
      <c r="X137" s="1"/>
      <c r="Y137" s="1"/>
      <c r="Z137" s="1"/>
      <c r="AA137" s="1"/>
      <c r="AB137" s="25"/>
      <c r="AC137" s="1"/>
      <c r="AD137" s="1"/>
      <c r="AE137" s="1"/>
      <c r="AF137" s="38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25"/>
      <c r="G138" s="1"/>
      <c r="H138" s="1"/>
      <c r="I138" s="1"/>
      <c r="J138" s="1"/>
      <c r="K138" s="1"/>
      <c r="L138" s="1"/>
      <c r="M138" s="1"/>
      <c r="N138" s="37"/>
      <c r="O138" s="25"/>
      <c r="P138" s="1"/>
      <c r="Q138" s="37"/>
      <c r="R138" s="1"/>
      <c r="S138" s="1"/>
      <c r="T138" s="25"/>
      <c r="U138" s="25"/>
      <c r="V138" s="75"/>
      <c r="W138" s="1"/>
      <c r="X138" s="1"/>
      <c r="Y138" s="1"/>
      <c r="Z138" s="1"/>
      <c r="AA138" s="1"/>
      <c r="AB138" s="25"/>
      <c r="AC138" s="1"/>
      <c r="AD138" s="1"/>
      <c r="AE138" s="1"/>
      <c r="AF138" s="38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25"/>
      <c r="G139" s="1"/>
      <c r="H139" s="1"/>
      <c r="I139" s="1"/>
      <c r="J139" s="1"/>
      <c r="K139" s="1"/>
      <c r="L139" s="1"/>
      <c r="M139" s="1"/>
      <c r="N139" s="37"/>
      <c r="O139" s="25"/>
      <c r="P139" s="1"/>
      <c r="Q139" s="37"/>
      <c r="R139" s="1"/>
      <c r="S139" s="1"/>
      <c r="T139" s="25"/>
      <c r="U139" s="25"/>
      <c r="V139" s="75"/>
      <c r="W139" s="1"/>
      <c r="X139" s="1"/>
      <c r="Y139" s="1"/>
      <c r="Z139" s="1"/>
      <c r="AA139" s="1"/>
      <c r="AB139" s="25"/>
      <c r="AC139" s="1"/>
      <c r="AD139" s="1"/>
      <c r="AE139" s="1"/>
      <c r="AF139" s="38"/>
      <c r="AG139" s="24"/>
      <c r="AH139" s="9"/>
      <c r="AI139" s="9"/>
      <c r="AJ139" s="9"/>
      <c r="AK139" s="9"/>
      <c r="AL13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2019-01-26T11:52:46Z</dcterms:modified>
</cp:coreProperties>
</file>