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M5" i="1"/>
  <c r="M6" i="1" s="1"/>
  <c r="L6" i="1"/>
  <c r="K6" i="1"/>
  <c r="J6" i="1"/>
  <c r="I6" i="1"/>
  <c r="H6" i="1"/>
  <c r="G6" i="1"/>
  <c r="F6" i="1"/>
  <c r="E6" i="1"/>
  <c r="U11" i="2" l="1"/>
  <c r="T11" i="2"/>
  <c r="S11" i="2"/>
  <c r="R11" i="2"/>
  <c r="Q11" i="2"/>
  <c r="P11" i="2"/>
  <c r="O11" i="2"/>
  <c r="N11" i="2"/>
  <c r="M11" i="2"/>
  <c r="I11" i="2"/>
  <c r="H11" i="2"/>
  <c r="G11" i="2"/>
  <c r="U5" i="2" l="1"/>
  <c r="T5" i="2"/>
  <c r="S5" i="2"/>
  <c r="R5" i="2"/>
  <c r="Q5" i="2"/>
  <c r="P5" i="2"/>
  <c r="O5" i="2"/>
  <c r="N5" i="2"/>
  <c r="M5" i="2"/>
  <c r="I5" i="2"/>
  <c r="H5" i="2"/>
  <c r="G5" i="2"/>
  <c r="O6" i="1" l="1"/>
  <c r="I10" i="1"/>
  <c r="I13" i="1" s="1"/>
  <c r="H10" i="1"/>
  <c r="H13" i="1" s="1"/>
  <c r="G10" i="1"/>
  <c r="G13" i="1" s="1"/>
  <c r="F10" i="1"/>
  <c r="E10" i="1"/>
  <c r="E13" i="1" s="1"/>
  <c r="M13" i="1" l="1"/>
  <c r="D7" i="1"/>
  <c r="F13" i="1"/>
  <c r="K13" i="1" s="1"/>
  <c r="K10" i="1"/>
  <c r="L13" i="1"/>
  <c r="M10" i="1"/>
  <c r="O10" i="1"/>
  <c r="O13" i="1" s="1"/>
  <c r="L10" i="1"/>
</calcChain>
</file>

<file path=xl/sharedStrings.xml><?xml version="1.0" encoding="utf-8"?>
<sst xmlns="http://schemas.openxmlformats.org/spreadsheetml/2006/main" count="129" uniqueCount="81">
  <si>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</si>
  <si>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</si>
  <si>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</si>
  <si>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</si>
  <si>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</si>
  <si>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</si>
  <si>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</si>
  <si>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</si>
  <si>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</si>
  <si>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</si>
  <si>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</si>
  <si>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</si>
  <si>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</si>
  <si>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</si>
  <si>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</si>
  <si>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</si>
  <si>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</si>
  <si>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</si>
  <si>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</si>
  <si>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</si>
  <si>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</si>
  <si>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</si>
  <si>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</si>
  <si>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</si>
  <si>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</si>
  <si>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</si>
  <si>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</si>
  <si>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</si>
  <si>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</si>
  <si>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</si>
  <si>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</si>
  <si>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</si>
  <si>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</si>
  <si>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</si>
  <si>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5.</t>
  </si>
  <si>
    <t>VäVi</t>
  </si>
  <si>
    <t>----</t>
  </si>
  <si>
    <t>2.3.1964</t>
  </si>
  <si>
    <t>VäVi = Vähänkyrön Viesti  (1938)</t>
  </si>
  <si>
    <t>Maria Iivari os. Rinta</t>
  </si>
  <si>
    <t>ENSIMMÄISET</t>
  </si>
  <si>
    <t>Ottelu</t>
  </si>
  <si>
    <t>1. 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</si>
  <si>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</si>
  <si>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</si>
  <si>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</si>
  <si>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</si>
  <si>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</si>
  <si>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</si>
  <si>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</si>
  <si>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</si>
  <si>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</si>
  <si>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</si>
  <si>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</si>
  <si>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</si>
  <si>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</si>
  <si>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</si>
  <si>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</si>
  <si>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</si>
  <si>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0-1</t>
  </si>
  <si>
    <t>8000</t>
  </si>
  <si>
    <t>Ikä ensimmäisessä ottelussa</t>
  </si>
  <si>
    <t>Länsi</t>
  </si>
  <si>
    <t>Markus Lakaniemi</t>
  </si>
  <si>
    <t>22 v  5 kk  22 pv</t>
  </si>
  <si>
    <t>Cup</t>
  </si>
  <si>
    <t>jok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</si>
  <si>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</si>
  <si>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</si>
  <si>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</si>
  <si>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</si>
  <si>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</si>
  <si>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</si>
  <si>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28.06. 1987  Joutsa</t>
  </si>
  <si>
    <t xml:space="preserve">  5-2</t>
  </si>
  <si>
    <t xml:space="preserve">Kosti Parviainen </t>
  </si>
  <si>
    <t>23 v  3 kk  26 pv</t>
  </si>
  <si>
    <t>Pirjo Mäntynen</t>
  </si>
  <si>
    <t>x</t>
  </si>
  <si>
    <t>1965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</si>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</sst>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2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49" fontId="2" fillId="9" borderId="3" xfId="0" applyNumberFormat="1" applyFont="1" applyFill="1" applyBorder="1" applyAlignment="1">
      <alignment horizontal="left" vertical="center"/>
    </xf>
    <xf numFmtId="0" fontId="2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0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77</v>
      </c>
      <c r="C1" s="2"/>
      <c r="D1" s="3"/>
      <c r="E1" s="4" t="s">
        <v>79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65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34</v>
      </c>
      <c r="D4" s="29" t="s">
        <v>35</v>
      </c>
      <c r="E4" s="27">
        <v>17</v>
      </c>
      <c r="F4" s="27">
        <v>1</v>
      </c>
      <c r="G4" s="27">
        <v>3</v>
      </c>
      <c r="H4" s="27">
        <v>7</v>
      </c>
      <c r="I4" s="27">
        <v>38</v>
      </c>
      <c r="J4" s="27">
        <v>6</v>
      </c>
      <c r="K4" s="27">
        <v>16</v>
      </c>
      <c r="L4" s="27">
        <v>12</v>
      </c>
      <c r="M4" s="27">
        <v>4</v>
      </c>
      <c r="N4" s="60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80</v>
      </c>
      <c r="D5" s="41" t="s">
        <v>35</v>
      </c>
      <c r="E5" s="27">
        <v>16</v>
      </c>
      <c r="F5" s="27">
        <v>0</v>
      </c>
      <c r="G5" s="27">
        <v>2</v>
      </c>
      <c r="H5" s="27">
        <v>4</v>
      </c>
      <c r="I5" s="27">
        <v>29</v>
      </c>
      <c r="J5" s="27">
        <v>5</v>
      </c>
      <c r="K5" s="27">
        <v>11</v>
      </c>
      <c r="L5" s="27">
        <v>11</v>
      </c>
      <c r="M5" s="27">
        <f t="shared" ref="M5" si="0">PRODUCT(F5+G5)</f>
        <v>2</v>
      </c>
      <c r="N5" s="60" t="s">
        <v>36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>
        <v>1</v>
      </c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33</v>
      </c>
      <c r="F6" s="19">
        <f t="shared" ref="F6:M6" si="1">SUM(F4:F5)</f>
        <v>1</v>
      </c>
      <c r="G6" s="19">
        <f t="shared" si="1"/>
        <v>5</v>
      </c>
      <c r="H6" s="19">
        <f t="shared" si="1"/>
        <v>11</v>
      </c>
      <c r="I6" s="19">
        <f t="shared" si="1"/>
        <v>67</v>
      </c>
      <c r="J6" s="19">
        <f t="shared" si="1"/>
        <v>11</v>
      </c>
      <c r="K6" s="19">
        <f t="shared" si="1"/>
        <v>27</v>
      </c>
      <c r="L6" s="19">
        <f t="shared" si="1"/>
        <v>23</v>
      </c>
      <c r="M6" s="19">
        <f t="shared" si="1"/>
        <v>6</v>
      </c>
      <c r="N6" s="31"/>
      <c r="O6" s="32" t="e">
        <f>SUM(#REF!)</f>
        <v>#REF!</v>
      </c>
      <c r="P6" s="19">
        <f t="shared" ref="P6" si="2">SUM(P4:P5)</f>
        <v>0</v>
      </c>
      <c r="Q6" s="19">
        <f t="shared" ref="Q6" si="3">SUM(Q4:Q5)</f>
        <v>0</v>
      </c>
      <c r="R6" s="19">
        <f t="shared" ref="R6" si="4">SUM(R4:R5)</f>
        <v>0</v>
      </c>
      <c r="S6" s="19">
        <f t="shared" ref="S6" si="5">SUM(S4:S5)</f>
        <v>0</v>
      </c>
      <c r="T6" s="19">
        <f t="shared" ref="T6" si="6">SUM(T4:T5)</f>
        <v>0</v>
      </c>
      <c r="U6" s="19">
        <f t="shared" ref="U6" si="7">SUM(U4:U5)</f>
        <v>0</v>
      </c>
      <c r="V6" s="19">
        <f t="shared" ref="V6" si="8">SUM(V4:V5)</f>
        <v>0</v>
      </c>
      <c r="W6" s="19">
        <f t="shared" ref="W6" si="9">SUM(W4:W5)</f>
        <v>0</v>
      </c>
      <c r="X6" s="19">
        <f t="shared" ref="X6" si="10">SUM(X4:X5)</f>
        <v>0</v>
      </c>
      <c r="Y6" s="19">
        <f t="shared" ref="Y6" si="11">SUM(Y4:Y5)</f>
        <v>0</v>
      </c>
      <c r="Z6" s="19">
        <f t="shared" ref="Z6" si="12">SUM(Z4:Z5)</f>
        <v>0</v>
      </c>
      <c r="AA6" s="19">
        <f t="shared" ref="AA6" si="13">SUM(AA4:AA5)</f>
        <v>0</v>
      </c>
      <c r="AB6" s="19">
        <f t="shared" ref="AB6" si="14">SUM(AB4:AB5)</f>
        <v>1</v>
      </c>
      <c r="AC6" s="19">
        <f t="shared" ref="AC6" si="15">SUM(AC4:AC5)</f>
        <v>0</v>
      </c>
      <c r="AD6" s="19">
        <f t="shared" ref="AD6" si="16">SUM(AD4:AD5)</f>
        <v>0</v>
      </c>
      <c r="AE6" s="19">
        <f t="shared" ref="AE6" si="17">SUM(AE4:AE5)</f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SUM(F6:H6)+((I6-F6-G6)/3)+(E6/3)+(Z6*25)+(AA6*25)+(AB6*15)+(AC6*25)+(AD6*20)+(AE6*15)</f>
        <v>78.333333333333329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24</v>
      </c>
      <c r="L9" s="19" t="s">
        <v>25</v>
      </c>
      <c r="M9" s="19" t="s">
        <v>26</v>
      </c>
      <c r="N9" s="31" t="s">
        <v>32</v>
      </c>
      <c r="O9" s="25"/>
      <c r="P9" s="41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33</v>
      </c>
      <c r="F10" s="27">
        <f>PRODUCT(F6)</f>
        <v>1</v>
      </c>
      <c r="G10" s="27">
        <f>PRODUCT(G6)</f>
        <v>5</v>
      </c>
      <c r="H10" s="27">
        <f>PRODUCT(H6)</f>
        <v>11</v>
      </c>
      <c r="I10" s="27">
        <f>PRODUCT(I6)</f>
        <v>67</v>
      </c>
      <c r="J10" s="1"/>
      <c r="K10" s="43">
        <f>PRODUCT((F10+G10)/E10)</f>
        <v>0.18181818181818182</v>
      </c>
      <c r="L10" s="43">
        <f>PRODUCT(H10/E10)</f>
        <v>0.33333333333333331</v>
      </c>
      <c r="M10" s="43">
        <f>PRODUCT(I10/E10)</f>
        <v>2.0303030303030303</v>
      </c>
      <c r="N10" s="30"/>
      <c r="O10" s="25" t="e">
        <f>PRODUCT(O6)</f>
        <v>#REF!</v>
      </c>
      <c r="P10" s="64" t="s">
        <v>41</v>
      </c>
      <c r="Q10" s="65"/>
      <c r="R10" s="65"/>
      <c r="S10" s="66" t="s">
        <v>78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42</v>
      </c>
      <c r="AE10" s="6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43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44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33</v>
      </c>
      <c r="F13" s="19">
        <f>SUM(F10:F12)</f>
        <v>1</v>
      </c>
      <c r="G13" s="19">
        <f>SUM(G10:G12)</f>
        <v>5</v>
      </c>
      <c r="H13" s="19">
        <f>SUM(H10:H12)</f>
        <v>11</v>
      </c>
      <c r="I13" s="19">
        <f>SUM(I10:I12)</f>
        <v>67</v>
      </c>
      <c r="J13" s="1"/>
      <c r="K13" s="55">
        <f>PRODUCT((F13+G13)/E13)</f>
        <v>0.18181818181818182</v>
      </c>
      <c r="L13" s="55">
        <f>PRODUCT(H13/E13)</f>
        <v>0.33333333333333331</v>
      </c>
      <c r="M13" s="55">
        <f>PRODUCT(I13/E13)</f>
        <v>2.0303030303030303</v>
      </c>
      <c r="N13" s="31"/>
      <c r="O13" s="25" t="e">
        <f>SUM(O10:O12)</f>
        <v>#REF!</v>
      </c>
      <c r="P13" s="73" t="s">
        <v>45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33</v>
      </c>
      <c r="C15" s="1"/>
      <c r="D15" s="6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17.5703125" style="113" customWidth="1"/>
    <col min="4" max="4" width="10.5703125" style="114" customWidth="1"/>
    <col min="5" max="5" width="10.28515625" style="114" customWidth="1"/>
    <col min="6" max="6" width="0.7109375" style="37" customWidth="1"/>
    <col min="7" max="11" width="4.7109375" style="113" customWidth="1"/>
    <col min="12" max="12" width="6.28515625" style="113" customWidth="1"/>
    <col min="13" max="21" width="4.7109375" style="113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6" t="s">
        <v>68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2" x14ac:dyDescent="0.25">
      <c r="A2" s="9"/>
      <c r="B2" s="11" t="s">
        <v>39</v>
      </c>
      <c r="C2" s="83" t="s">
        <v>37</v>
      </c>
      <c r="D2" s="12"/>
      <c r="E2" s="12"/>
      <c r="F2" s="84"/>
      <c r="G2" s="8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63"/>
      <c r="Y2" s="82"/>
      <c r="Z2" s="82"/>
      <c r="AA2" s="82"/>
      <c r="AB2" s="82"/>
      <c r="AC2" s="82"/>
      <c r="AD2" s="82"/>
    </row>
    <row r="3" spans="1:32" x14ac:dyDescent="0.25">
      <c r="A3" s="9"/>
      <c r="B3" s="85" t="s">
        <v>67</v>
      </c>
      <c r="C3" s="23" t="s">
        <v>46</v>
      </c>
      <c r="D3" s="86" t="s">
        <v>47</v>
      </c>
      <c r="E3" s="87" t="s">
        <v>1</v>
      </c>
      <c r="F3" s="25"/>
      <c r="G3" s="88" t="s">
        <v>48</v>
      </c>
      <c r="H3" s="89" t="s">
        <v>49</v>
      </c>
      <c r="I3" s="89" t="s">
        <v>30</v>
      </c>
      <c r="J3" s="18" t="s">
        <v>50</v>
      </c>
      <c r="K3" s="90" t="s">
        <v>51</v>
      </c>
      <c r="L3" s="90" t="s">
        <v>52</v>
      </c>
      <c r="M3" s="88" t="s">
        <v>53</v>
      </c>
      <c r="N3" s="88" t="s">
        <v>29</v>
      </c>
      <c r="O3" s="89" t="s">
        <v>54</v>
      </c>
      <c r="P3" s="88" t="s">
        <v>49</v>
      </c>
      <c r="Q3" s="88" t="s">
        <v>3</v>
      </c>
      <c r="R3" s="88">
        <v>1</v>
      </c>
      <c r="S3" s="88">
        <v>2</v>
      </c>
      <c r="T3" s="88">
        <v>3</v>
      </c>
      <c r="U3" s="88" t="s">
        <v>55</v>
      </c>
      <c r="V3" s="18" t="s">
        <v>21</v>
      </c>
      <c r="W3" s="17" t="s">
        <v>56</v>
      </c>
      <c r="X3" s="17" t="s">
        <v>57</v>
      </c>
      <c r="Y3" s="82"/>
      <c r="Z3" s="82"/>
      <c r="AA3" s="82"/>
      <c r="AB3" s="82"/>
      <c r="AC3" s="82"/>
      <c r="AD3" s="82"/>
    </row>
    <row r="4" spans="1:32" x14ac:dyDescent="0.25">
      <c r="A4" s="116"/>
      <c r="B4" s="117" t="s">
        <v>58</v>
      </c>
      <c r="C4" s="118" t="s">
        <v>59</v>
      </c>
      <c r="D4" s="119" t="s">
        <v>62</v>
      </c>
      <c r="E4" s="120" t="s">
        <v>35</v>
      </c>
      <c r="F4" s="25"/>
      <c r="G4" s="121">
        <v>1</v>
      </c>
      <c r="H4" s="122"/>
      <c r="I4" s="121"/>
      <c r="J4" s="123"/>
      <c r="K4" s="123" t="s">
        <v>66</v>
      </c>
      <c r="L4" s="123"/>
      <c r="M4" s="123">
        <v>1</v>
      </c>
      <c r="N4" s="121">
        <v>0</v>
      </c>
      <c r="O4" s="122">
        <v>0</v>
      </c>
      <c r="P4" s="121">
        <v>0</v>
      </c>
      <c r="Q4" s="122"/>
      <c r="R4" s="122"/>
      <c r="S4" s="122"/>
      <c r="T4" s="122"/>
      <c r="U4" s="122"/>
      <c r="V4" s="124"/>
      <c r="W4" s="118" t="s">
        <v>63</v>
      </c>
      <c r="X4" s="125" t="s">
        <v>60</v>
      </c>
      <c r="Y4" s="82"/>
      <c r="Z4" s="82"/>
      <c r="AA4" s="82"/>
      <c r="AB4" s="82"/>
      <c r="AC4" s="82"/>
      <c r="AD4" s="82"/>
    </row>
    <row r="5" spans="1:32" x14ac:dyDescent="0.25">
      <c r="A5" s="24"/>
      <c r="B5" s="23" t="s">
        <v>9</v>
      </c>
      <c r="C5" s="18"/>
      <c r="D5" s="17"/>
      <c r="E5" s="91"/>
      <c r="F5" s="92"/>
      <c r="G5" s="19">
        <f>SUM(G4:G4)</f>
        <v>1</v>
      </c>
      <c r="H5" s="19">
        <f>SUM(H4:H4)</f>
        <v>0</v>
      </c>
      <c r="I5" s="19">
        <f>SUM(I4:I4)</f>
        <v>0</v>
      </c>
      <c r="J5" s="18"/>
      <c r="K5" s="18"/>
      <c r="L5" s="18"/>
      <c r="M5" s="19">
        <f t="shared" ref="M5:U5" si="0">SUM(M4:M4)</f>
        <v>1</v>
      </c>
      <c r="N5" s="19">
        <f t="shared" si="0"/>
        <v>0</v>
      </c>
      <c r="O5" s="19">
        <f t="shared" si="0"/>
        <v>0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31"/>
      <c r="W5" s="93"/>
      <c r="X5" s="94"/>
      <c r="Y5" s="82"/>
      <c r="Z5" s="82"/>
      <c r="AA5" s="82"/>
      <c r="AB5" s="82"/>
      <c r="AC5" s="82"/>
      <c r="AD5" s="82"/>
    </row>
    <row r="6" spans="1:32" x14ac:dyDescent="0.25">
      <c r="A6" s="24"/>
      <c r="B6" s="95" t="s">
        <v>61</v>
      </c>
      <c r="C6" s="96" t="s">
        <v>64</v>
      </c>
      <c r="D6" s="97"/>
      <c r="E6" s="98"/>
      <c r="F6" s="99"/>
      <c r="G6" s="100"/>
      <c r="H6" s="100"/>
      <c r="I6" s="100"/>
      <c r="J6" s="101"/>
      <c r="K6" s="101"/>
      <c r="L6" s="101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97"/>
      <c r="X6" s="102"/>
      <c r="Y6" s="82"/>
      <c r="Z6" s="82"/>
      <c r="AA6" s="82"/>
      <c r="AB6" s="82"/>
      <c r="AC6" s="82"/>
      <c r="AD6" s="82"/>
    </row>
    <row r="7" spans="1:32" x14ac:dyDescent="0.25">
      <c r="A7" s="24"/>
      <c r="B7" s="103"/>
      <c r="C7" s="104"/>
      <c r="D7" s="104"/>
      <c r="E7" s="127"/>
      <c r="F7" s="127"/>
      <c r="G7" s="106"/>
      <c r="H7" s="107"/>
      <c r="I7" s="105"/>
      <c r="J7" s="107"/>
      <c r="K7" s="105"/>
      <c r="L7" s="107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8"/>
      <c r="Y7" s="82"/>
      <c r="Z7" s="82"/>
      <c r="AA7" s="82"/>
      <c r="AB7" s="82"/>
      <c r="AC7" s="82"/>
      <c r="AD7" s="82"/>
    </row>
    <row r="8" spans="1:32" s="111" customFormat="1" ht="18.75" customHeight="1" x14ac:dyDescent="0.2">
      <c r="A8" s="9"/>
      <c r="B8" s="128" t="s">
        <v>69</v>
      </c>
      <c r="C8" s="79"/>
      <c r="D8" s="80"/>
      <c r="E8" s="80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80"/>
      <c r="X8" s="81"/>
      <c r="Y8" s="25"/>
      <c r="Z8" s="25"/>
      <c r="AA8" s="25"/>
      <c r="AB8" s="25"/>
      <c r="AC8" s="25"/>
      <c r="AD8" s="25"/>
      <c r="AE8" s="25"/>
      <c r="AF8" s="25"/>
    </row>
    <row r="9" spans="1:32" s="129" customFormat="1" ht="15" customHeight="1" x14ac:dyDescent="0.2">
      <c r="A9" s="24"/>
      <c r="B9" s="85" t="s">
        <v>67</v>
      </c>
      <c r="C9" s="23" t="s">
        <v>70</v>
      </c>
      <c r="D9" s="86" t="s">
        <v>47</v>
      </c>
      <c r="E9" s="87" t="s">
        <v>1</v>
      </c>
      <c r="F9" s="38"/>
      <c r="G9" s="88" t="s">
        <v>48</v>
      </c>
      <c r="H9" s="89" t="s">
        <v>49</v>
      </c>
      <c r="I9" s="89" t="s">
        <v>30</v>
      </c>
      <c r="J9" s="18" t="s">
        <v>50</v>
      </c>
      <c r="K9" s="90" t="s">
        <v>51</v>
      </c>
      <c r="L9" s="90" t="s">
        <v>52</v>
      </c>
      <c r="M9" s="88" t="s">
        <v>53</v>
      </c>
      <c r="N9" s="88" t="s">
        <v>29</v>
      </c>
      <c r="O9" s="89" t="s">
        <v>54</v>
      </c>
      <c r="P9" s="88" t="s">
        <v>49</v>
      </c>
      <c r="Q9" s="88" t="s">
        <v>3</v>
      </c>
      <c r="R9" s="88">
        <v>1</v>
      </c>
      <c r="S9" s="88">
        <v>2</v>
      </c>
      <c r="T9" s="88">
        <v>3</v>
      </c>
      <c r="U9" s="88" t="s">
        <v>55</v>
      </c>
      <c r="V9" s="18" t="s">
        <v>71</v>
      </c>
      <c r="W9" s="17" t="s">
        <v>56</v>
      </c>
      <c r="X9" s="17" t="s">
        <v>57</v>
      </c>
      <c r="Y9" s="25"/>
      <c r="Z9" s="25"/>
      <c r="AA9" s="25"/>
      <c r="AB9" s="25"/>
      <c r="AC9" s="25"/>
      <c r="AD9" s="25"/>
      <c r="AE9" s="25"/>
      <c r="AF9" s="25"/>
    </row>
    <row r="10" spans="1:32" s="129" customFormat="1" ht="15" customHeight="1" x14ac:dyDescent="0.2">
      <c r="A10" s="24"/>
      <c r="B10" s="119" t="s">
        <v>73</v>
      </c>
      <c r="C10" s="130" t="s">
        <v>74</v>
      </c>
      <c r="D10" s="119" t="s">
        <v>72</v>
      </c>
      <c r="E10" s="120" t="s">
        <v>35</v>
      </c>
      <c r="F10" s="38"/>
      <c r="G10" s="132">
        <v>1</v>
      </c>
      <c r="H10" s="134"/>
      <c r="I10" s="132"/>
      <c r="J10" s="133"/>
      <c r="K10" s="133"/>
      <c r="L10" s="134"/>
      <c r="M10" s="135">
        <v>1</v>
      </c>
      <c r="N10" s="136">
        <v>0</v>
      </c>
      <c r="O10" s="136">
        <v>0</v>
      </c>
      <c r="P10" s="136">
        <v>0</v>
      </c>
      <c r="Q10" s="135"/>
      <c r="R10" s="135"/>
      <c r="S10" s="135"/>
      <c r="T10" s="135"/>
      <c r="U10" s="135"/>
      <c r="V10" s="137"/>
      <c r="W10" s="131" t="s">
        <v>75</v>
      </c>
      <c r="X10" s="143">
        <v>515</v>
      </c>
      <c r="Y10" s="25"/>
      <c r="Z10" s="25"/>
      <c r="AA10" s="25"/>
      <c r="AB10" s="25"/>
      <c r="AC10" s="25"/>
      <c r="AD10" s="25"/>
      <c r="AE10" s="25"/>
      <c r="AF10" s="25"/>
    </row>
    <row r="11" spans="1:32" s="129" customFormat="1" ht="15" customHeight="1" x14ac:dyDescent="0.2">
      <c r="A11" s="9"/>
      <c r="B11" s="23" t="s">
        <v>9</v>
      </c>
      <c r="C11" s="18"/>
      <c r="D11" s="17"/>
      <c r="E11" s="91"/>
      <c r="F11" s="38"/>
      <c r="G11" s="19">
        <f>SUM(G10:G10)</f>
        <v>1</v>
      </c>
      <c r="H11" s="19">
        <f>SUM(H10:H10)</f>
        <v>0</v>
      </c>
      <c r="I11" s="19">
        <f>SUM(I10:I10)</f>
        <v>0</v>
      </c>
      <c r="J11" s="18"/>
      <c r="K11" s="18"/>
      <c r="L11" s="18"/>
      <c r="M11" s="19">
        <f t="shared" ref="M11:U11" si="1">SUM(M10:M10)</f>
        <v>1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31"/>
      <c r="W11" s="93"/>
      <c r="X11" s="94"/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24"/>
      <c r="B12" s="138" t="s">
        <v>61</v>
      </c>
      <c r="C12" s="96" t="s">
        <v>76</v>
      </c>
      <c r="D12" s="140"/>
      <c r="E12" s="101"/>
      <c r="F12" s="100"/>
      <c r="G12" s="141"/>
      <c r="H12" s="101"/>
      <c r="I12" s="97"/>
      <c r="J12" s="101"/>
      <c r="K12" s="101"/>
      <c r="L12" s="101"/>
      <c r="M12" s="101"/>
      <c r="N12" s="101"/>
      <c r="O12" s="101"/>
      <c r="P12" s="101"/>
      <c r="Q12" s="101"/>
      <c r="R12" s="139"/>
      <c r="S12" s="101"/>
      <c r="T12" s="101"/>
      <c r="U12" s="101"/>
      <c r="V12" s="101"/>
      <c r="W12" s="139"/>
      <c r="X12" s="102"/>
      <c r="Y12" s="82"/>
      <c r="Z12" s="82"/>
      <c r="AA12" s="82"/>
      <c r="AB12" s="82"/>
      <c r="AC12" s="82"/>
      <c r="AD12" s="82"/>
    </row>
    <row r="13" spans="1:32" x14ac:dyDescent="0.25">
      <c r="A13" s="24"/>
      <c r="B13" s="142"/>
      <c r="C13" s="105"/>
      <c r="D13" s="104"/>
      <c r="E13" s="127"/>
      <c r="F13" s="127"/>
      <c r="G13" s="105"/>
      <c r="H13" s="107"/>
      <c r="I13" s="107"/>
      <c r="J13" s="107"/>
      <c r="K13" s="107"/>
      <c r="L13" s="107"/>
      <c r="M13" s="105"/>
      <c r="N13" s="107"/>
      <c r="O13" s="107"/>
      <c r="P13" s="107"/>
      <c r="Q13" s="107"/>
      <c r="R13" s="105"/>
      <c r="S13" s="107"/>
      <c r="T13" s="107"/>
      <c r="U13" s="107"/>
      <c r="V13" s="107"/>
      <c r="W13" s="105"/>
      <c r="X13" s="108"/>
      <c r="Y13" s="82"/>
      <c r="Z13" s="82"/>
      <c r="AA13" s="82"/>
      <c r="AB13" s="82"/>
      <c r="AC13" s="82"/>
      <c r="AD13" s="82"/>
    </row>
    <row r="14" spans="1:32" s="129" customFormat="1" ht="15" customHeight="1" x14ac:dyDescent="0.25">
      <c r="A14" s="24"/>
      <c r="B14" s="109"/>
      <c r="C14" s="1"/>
      <c r="D14" s="109"/>
      <c r="E14" s="110"/>
      <c r="F14" s="3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9"/>
      <c r="X14" s="1"/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09"/>
      <c r="C15" s="1"/>
      <c r="D15" s="109"/>
      <c r="E15" s="11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9"/>
      <c r="X15" s="1"/>
      <c r="Y15" s="82"/>
      <c r="Z15" s="82"/>
      <c r="AA15" s="82"/>
      <c r="AB15" s="82"/>
      <c r="AC15" s="82"/>
      <c r="AD15" s="82"/>
    </row>
    <row r="16" spans="1:32" x14ac:dyDescent="0.25">
      <c r="A16" s="24"/>
      <c r="B16" s="109"/>
      <c r="C16" s="1"/>
      <c r="D16" s="109"/>
      <c r="E16" s="11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9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109"/>
      <c r="C17" s="1"/>
      <c r="D17" s="109"/>
      <c r="E17" s="11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9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109"/>
      <c r="C18" s="1"/>
      <c r="D18" s="109"/>
      <c r="E18" s="11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9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109"/>
      <c r="C19" s="1"/>
      <c r="D19" s="109"/>
      <c r="E19" s="11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9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109"/>
      <c r="C20" s="1"/>
      <c r="D20" s="109"/>
      <c r="E20" s="11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9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109"/>
      <c r="C21" s="1"/>
      <c r="D21" s="109"/>
      <c r="E21" s="11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9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109"/>
      <c r="C22" s="1"/>
      <c r="D22" s="109"/>
      <c r="E22" s="11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9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109"/>
      <c r="C23" s="1"/>
      <c r="D23" s="109"/>
      <c r="E23" s="11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9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109"/>
      <c r="C24" s="1"/>
      <c r="D24" s="109"/>
      <c r="E24" s="11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9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109"/>
      <c r="C25" s="1"/>
      <c r="D25" s="109"/>
      <c r="E25" s="11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9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109"/>
      <c r="C26" s="1"/>
      <c r="D26" s="109"/>
      <c r="E26" s="11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9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109"/>
      <c r="C27" s="1"/>
      <c r="D27" s="109"/>
      <c r="E27" s="11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9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109"/>
      <c r="C28" s="1"/>
      <c r="D28" s="109"/>
      <c r="E28" s="11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9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109"/>
      <c r="C29" s="1"/>
      <c r="D29" s="109"/>
      <c r="E29" s="11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9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109"/>
      <c r="C30" s="1"/>
      <c r="D30" s="109"/>
      <c r="E30" s="11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9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109"/>
      <c r="C31" s="1"/>
      <c r="D31" s="109"/>
      <c r="E31" s="11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9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109"/>
      <c r="C32" s="1"/>
      <c r="D32" s="109"/>
      <c r="E32" s="11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9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109"/>
      <c r="C33" s="1"/>
      <c r="D33" s="109"/>
      <c r="E33" s="11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9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109"/>
      <c r="C34" s="1"/>
      <c r="D34" s="109"/>
      <c r="E34" s="11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9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109"/>
      <c r="C35" s="1"/>
      <c r="D35" s="109"/>
      <c r="E35" s="11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9"/>
      <c r="X35" s="1"/>
      <c r="Y35" s="82"/>
      <c r="Z35" s="82"/>
      <c r="AA35" s="82"/>
      <c r="AB35" s="82"/>
      <c r="AC35" s="82"/>
      <c r="AD35" s="82"/>
    </row>
    <row r="36" spans="1:30" x14ac:dyDescent="0.25">
      <c r="A36" s="24"/>
      <c r="B36" s="109"/>
      <c r="C36" s="1"/>
      <c r="D36" s="109"/>
      <c r="E36" s="11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9"/>
      <c r="X36" s="1"/>
      <c r="Y36" s="82"/>
      <c r="Z36" s="82"/>
      <c r="AA36" s="82"/>
      <c r="AB36" s="82"/>
      <c r="AC36" s="82"/>
      <c r="AD36" s="82"/>
    </row>
    <row r="37" spans="1:30" x14ac:dyDescent="0.25">
      <c r="A37" s="24"/>
      <c r="B37" s="109"/>
      <c r="C37" s="1"/>
      <c r="D37" s="109"/>
      <c r="E37" s="11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9"/>
      <c r="X37" s="1"/>
      <c r="Y37" s="82"/>
      <c r="Z37" s="82"/>
      <c r="AA37" s="82"/>
      <c r="AB37" s="82"/>
      <c r="AC37" s="82"/>
      <c r="AD37" s="82"/>
    </row>
    <row r="38" spans="1:30" x14ac:dyDescent="0.25">
      <c r="A38" s="24"/>
      <c r="B38" s="109"/>
      <c r="C38" s="1"/>
      <c r="D38" s="109"/>
      <c r="E38" s="11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9"/>
      <c r="X38" s="1"/>
      <c r="Y38" s="82"/>
      <c r="Z38" s="82"/>
      <c r="AA38" s="82"/>
      <c r="AB38" s="82"/>
      <c r="AC38" s="82"/>
      <c r="AD38" s="82"/>
    </row>
    <row r="39" spans="1:30" x14ac:dyDescent="0.25">
      <c r="A39" s="24"/>
      <c r="B39" s="109"/>
      <c r="C39" s="1"/>
      <c r="D39" s="109"/>
      <c r="E39" s="11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9"/>
      <c r="X39" s="1"/>
      <c r="Y39" s="82"/>
      <c r="Z39" s="82"/>
      <c r="AA39" s="82"/>
      <c r="AB39" s="82"/>
      <c r="AC39" s="82"/>
      <c r="AD39" s="82"/>
    </row>
    <row r="40" spans="1:30" x14ac:dyDescent="0.25">
      <c r="A40" s="24"/>
      <c r="B40" s="109"/>
      <c r="C40" s="1"/>
      <c r="D40" s="109"/>
      <c r="E40" s="11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9"/>
      <c r="X40" s="1"/>
      <c r="Y40" s="82"/>
      <c r="Z40" s="82"/>
      <c r="AA40" s="82"/>
      <c r="AB40" s="82"/>
      <c r="AC40" s="82"/>
      <c r="AD40" s="82"/>
    </row>
    <row r="41" spans="1:30" x14ac:dyDescent="0.25">
      <c r="A41" s="24"/>
      <c r="B41" s="109"/>
      <c r="C41" s="1"/>
      <c r="D41" s="109"/>
      <c r="E41" s="11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9"/>
      <c r="X41" s="1"/>
      <c r="Y41" s="82"/>
      <c r="Z41" s="82"/>
      <c r="AA41" s="82"/>
      <c r="AB41" s="82"/>
      <c r="AC41" s="82"/>
      <c r="AD41" s="82"/>
    </row>
    <row r="42" spans="1:30" x14ac:dyDescent="0.25">
      <c r="A42" s="24"/>
      <c r="B42" s="109"/>
      <c r="C42" s="1"/>
      <c r="D42" s="109"/>
      <c r="E42" s="11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9"/>
      <c r="X42" s="1"/>
      <c r="Y42" s="82"/>
      <c r="Z42" s="82"/>
      <c r="AA42" s="82"/>
      <c r="AB42" s="82"/>
      <c r="AC42" s="82"/>
      <c r="AD42" s="82"/>
    </row>
    <row r="43" spans="1:30" x14ac:dyDescent="0.25">
      <c r="A43" s="24"/>
      <c r="B43" s="109"/>
      <c r="C43" s="1"/>
      <c r="D43" s="109"/>
      <c r="E43" s="11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9"/>
      <c r="X43" s="1"/>
      <c r="Y43" s="82"/>
      <c r="Z43" s="82"/>
      <c r="AA43" s="82"/>
      <c r="AB43" s="82"/>
      <c r="AC43" s="82"/>
      <c r="AD43" s="82"/>
    </row>
    <row r="44" spans="1:30" x14ac:dyDescent="0.25">
      <c r="A44" s="24"/>
      <c r="B44" s="109"/>
      <c r="C44" s="1"/>
      <c r="D44" s="109"/>
      <c r="E44" s="11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9"/>
      <c r="X44" s="1"/>
      <c r="Y44" s="82"/>
      <c r="Z44" s="82"/>
      <c r="AA44" s="82"/>
      <c r="AB44" s="82"/>
      <c r="AC44" s="82"/>
      <c r="AD44" s="82"/>
    </row>
    <row r="45" spans="1:30" x14ac:dyDescent="0.25">
      <c r="A45" s="24"/>
      <c r="B45" s="109"/>
      <c r="C45" s="1"/>
      <c r="D45" s="109"/>
      <c r="E45" s="11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9"/>
      <c r="X45" s="1"/>
      <c r="Y45" s="82"/>
      <c r="Z45" s="82"/>
      <c r="AA45" s="82"/>
      <c r="AB45" s="82"/>
      <c r="AC45" s="82"/>
      <c r="AD45" s="82"/>
    </row>
    <row r="46" spans="1:30" x14ac:dyDescent="0.25">
      <c r="A46" s="24"/>
      <c r="B46" s="109"/>
      <c r="C46" s="1"/>
      <c r="D46" s="109"/>
      <c r="E46" s="11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9"/>
      <c r="X46" s="1"/>
      <c r="Y46" s="82"/>
      <c r="Z46" s="82"/>
      <c r="AA46" s="82"/>
      <c r="AB46" s="82"/>
      <c r="AC46" s="82"/>
      <c r="AD46" s="82"/>
    </row>
    <row r="47" spans="1:30" x14ac:dyDescent="0.25">
      <c r="A47" s="24"/>
      <c r="B47" s="109"/>
      <c r="C47" s="1"/>
      <c r="D47" s="109"/>
      <c r="E47" s="11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9"/>
      <c r="X47" s="1"/>
      <c r="Y47" s="82"/>
      <c r="Z47" s="82"/>
      <c r="AA47" s="82"/>
      <c r="AB47" s="82"/>
      <c r="AC47" s="82"/>
      <c r="AD47" s="82"/>
    </row>
    <row r="48" spans="1:30" x14ac:dyDescent="0.25">
      <c r="A48" s="24"/>
      <c r="B48" s="109"/>
      <c r="C48" s="1"/>
      <c r="D48" s="109"/>
      <c r="E48" s="11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9"/>
      <c r="X48" s="1"/>
      <c r="Y48" s="82"/>
      <c r="Z48" s="82"/>
      <c r="AA48" s="82"/>
      <c r="AB48" s="82"/>
      <c r="AC48" s="82"/>
      <c r="AD48" s="82"/>
    </row>
    <row r="49" spans="1:30" x14ac:dyDescent="0.25">
      <c r="A49" s="24"/>
      <c r="B49" s="109"/>
      <c r="C49" s="1"/>
      <c r="D49" s="109"/>
      <c r="E49" s="11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9"/>
      <c r="X49" s="1"/>
      <c r="Y49" s="82"/>
      <c r="Z49" s="82"/>
      <c r="AA49" s="82"/>
      <c r="AB49" s="82"/>
      <c r="AC49" s="82"/>
      <c r="AD49" s="82"/>
    </row>
    <row r="50" spans="1:30" x14ac:dyDescent="0.25">
      <c r="A50" s="24"/>
      <c r="B50" s="109"/>
      <c r="C50" s="1"/>
      <c r="D50" s="109"/>
      <c r="E50" s="11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9"/>
      <c r="X50" s="1"/>
      <c r="Y50" s="82"/>
      <c r="Z50" s="82"/>
      <c r="AA50" s="82"/>
      <c r="AB50" s="82"/>
      <c r="AC50" s="82"/>
      <c r="AD50" s="82"/>
    </row>
    <row r="51" spans="1:30" x14ac:dyDescent="0.25">
      <c r="A51" s="24"/>
      <c r="B51" s="109"/>
      <c r="C51" s="1"/>
      <c r="D51" s="109"/>
      <c r="E51" s="11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9"/>
      <c r="X51" s="1"/>
      <c r="Y51" s="82"/>
      <c r="Z51" s="82"/>
      <c r="AA51" s="82"/>
      <c r="AB51" s="82"/>
      <c r="AC51" s="82"/>
      <c r="AD51" s="82"/>
    </row>
    <row r="52" spans="1:30" x14ac:dyDescent="0.25">
      <c r="A52" s="24"/>
      <c r="B52" s="109"/>
      <c r="C52" s="1"/>
      <c r="D52" s="109"/>
      <c r="E52" s="11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9"/>
      <c r="X52" s="1"/>
      <c r="Y52" s="82"/>
      <c r="Z52" s="82"/>
      <c r="AA52" s="82"/>
      <c r="AB52" s="82"/>
      <c r="AC52" s="82"/>
      <c r="AD52" s="82"/>
    </row>
    <row r="53" spans="1:30" x14ac:dyDescent="0.25">
      <c r="A53" s="24"/>
      <c r="B53" s="109"/>
      <c r="C53" s="1"/>
      <c r="D53" s="109"/>
      <c r="E53" s="11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9"/>
      <c r="X53" s="1"/>
      <c r="Y53" s="82"/>
      <c r="Z53" s="82"/>
      <c r="AA53" s="82"/>
      <c r="AB53" s="82"/>
      <c r="AC53" s="82"/>
      <c r="AD53" s="82"/>
    </row>
    <row r="54" spans="1:30" x14ac:dyDescent="0.25">
      <c r="A54" s="24"/>
      <c r="B54" s="109"/>
      <c r="C54" s="1"/>
      <c r="D54" s="109"/>
      <c r="E54" s="11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9"/>
      <c r="X54" s="1"/>
      <c r="Y54" s="82"/>
      <c r="Z54" s="82"/>
      <c r="AA54" s="82"/>
      <c r="AB54" s="82"/>
      <c r="AC54" s="82"/>
      <c r="AD54" s="82"/>
    </row>
    <row r="55" spans="1:30" x14ac:dyDescent="0.25">
      <c r="A55" s="24"/>
      <c r="B55" s="109"/>
      <c r="C55" s="1"/>
      <c r="D55" s="109"/>
      <c r="E55" s="11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9"/>
      <c r="X55" s="1"/>
      <c r="Y55" s="82"/>
      <c r="Z55" s="82"/>
      <c r="AA55" s="82"/>
      <c r="AB55" s="82"/>
      <c r="AC55" s="82"/>
      <c r="AD55" s="82"/>
    </row>
    <row r="56" spans="1:30" x14ac:dyDescent="0.25">
      <c r="A56" s="24"/>
      <c r="B56" s="109"/>
      <c r="C56" s="1"/>
      <c r="D56" s="109"/>
      <c r="E56" s="11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9"/>
      <c r="X56" s="1"/>
      <c r="Y56" s="82"/>
      <c r="Z56" s="82"/>
      <c r="AA56" s="82"/>
      <c r="AB56" s="82"/>
      <c r="AC56" s="82"/>
      <c r="AD56" s="82"/>
    </row>
    <row r="57" spans="1:30" x14ac:dyDescent="0.25">
      <c r="A57" s="24"/>
      <c r="B57" s="109"/>
      <c r="C57" s="1"/>
      <c r="D57" s="109"/>
      <c r="E57" s="11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9"/>
      <c r="X57" s="1"/>
      <c r="Y57" s="82"/>
      <c r="Z57" s="82"/>
      <c r="AA57" s="82"/>
      <c r="AB57" s="82"/>
      <c r="AC57" s="82"/>
      <c r="AD57" s="82"/>
    </row>
    <row r="58" spans="1:30" x14ac:dyDescent="0.25">
      <c r="A58" s="24"/>
      <c r="B58" s="109"/>
      <c r="C58" s="1"/>
      <c r="D58" s="109"/>
      <c r="E58" s="11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9"/>
      <c r="X58" s="1"/>
      <c r="Y58" s="82"/>
      <c r="Z58" s="82"/>
      <c r="AA58" s="82"/>
      <c r="AB58" s="82"/>
      <c r="AC58" s="82"/>
      <c r="AD58" s="82"/>
    </row>
    <row r="59" spans="1:30" x14ac:dyDescent="0.25">
      <c r="A59" s="24"/>
      <c r="B59" s="109"/>
      <c r="C59" s="1"/>
      <c r="D59" s="109"/>
      <c r="E59" s="11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9"/>
      <c r="X59" s="1"/>
      <c r="Y59" s="82"/>
      <c r="Z59" s="82"/>
      <c r="AA59" s="82"/>
      <c r="AB59" s="82"/>
      <c r="AC59" s="82"/>
      <c r="AD59" s="82"/>
    </row>
    <row r="60" spans="1:30" x14ac:dyDescent="0.25">
      <c r="A60" s="24"/>
      <c r="B60" s="109"/>
      <c r="C60" s="1"/>
      <c r="D60" s="109"/>
      <c r="E60" s="11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9"/>
      <c r="X60" s="1"/>
      <c r="Y60" s="82"/>
      <c r="Z60" s="82"/>
      <c r="AA60" s="82"/>
      <c r="AB60" s="82"/>
      <c r="AC60" s="82"/>
      <c r="AD60" s="82"/>
    </row>
    <row r="61" spans="1:30" x14ac:dyDescent="0.25">
      <c r="A61" s="24"/>
      <c r="B61" s="109"/>
      <c r="C61" s="1"/>
      <c r="D61" s="109"/>
      <c r="E61" s="11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9"/>
      <c r="X61" s="1"/>
      <c r="Y61" s="82"/>
      <c r="Z61" s="82"/>
      <c r="AA61" s="82"/>
      <c r="AB61" s="82"/>
      <c r="AC61" s="82"/>
      <c r="AD61" s="82"/>
    </row>
    <row r="62" spans="1:30" x14ac:dyDescent="0.25">
      <c r="A62" s="24"/>
      <c r="B62" s="109"/>
      <c r="C62" s="1"/>
      <c r="D62" s="109"/>
      <c r="E62" s="11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9"/>
      <c r="X62" s="1"/>
      <c r="Y62" s="82"/>
      <c r="Z62" s="82"/>
      <c r="AA62" s="82"/>
      <c r="AB62" s="82"/>
      <c r="AC62" s="82"/>
      <c r="AD62" s="82"/>
    </row>
    <row r="63" spans="1:30" x14ac:dyDescent="0.25">
      <c r="A63" s="24"/>
      <c r="B63" s="109"/>
      <c r="C63" s="1"/>
      <c r="D63" s="109"/>
      <c r="E63" s="11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9"/>
      <c r="X63" s="1"/>
      <c r="Y63" s="82"/>
      <c r="Z63" s="82"/>
      <c r="AA63" s="82"/>
      <c r="AB63" s="82"/>
      <c r="AC63" s="82"/>
      <c r="AD63" s="82"/>
    </row>
    <row r="64" spans="1:30" x14ac:dyDescent="0.25">
      <c r="A64" s="24"/>
      <c r="B64" s="109"/>
      <c r="C64" s="1"/>
      <c r="D64" s="109"/>
      <c r="E64" s="11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9"/>
      <c r="X64" s="1"/>
      <c r="Y64" s="82"/>
      <c r="Z64" s="82"/>
      <c r="AA64" s="82"/>
      <c r="AB64" s="82"/>
      <c r="AC64" s="82"/>
      <c r="AD64" s="82"/>
    </row>
    <row r="65" spans="1:30" x14ac:dyDescent="0.25">
      <c r="A65" s="24"/>
      <c r="B65" s="109"/>
      <c r="C65" s="1"/>
      <c r="D65" s="109"/>
      <c r="E65" s="11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9"/>
      <c r="X65" s="1"/>
      <c r="Y65" s="82"/>
      <c r="Z65" s="82"/>
      <c r="AA65" s="82"/>
      <c r="AB65" s="82"/>
      <c r="AC65" s="82"/>
      <c r="AD65" s="82"/>
    </row>
    <row r="66" spans="1:30" x14ac:dyDescent="0.25">
      <c r="A66" s="24"/>
      <c r="B66" s="109"/>
      <c r="C66" s="1"/>
      <c r="D66" s="109"/>
      <c r="E66" s="11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9"/>
      <c r="X66" s="1"/>
      <c r="Y66" s="82"/>
      <c r="Z66" s="82"/>
      <c r="AA66" s="82"/>
      <c r="AB66" s="82"/>
      <c r="AC66" s="82"/>
      <c r="AD66" s="82"/>
    </row>
    <row r="67" spans="1:30" x14ac:dyDescent="0.25">
      <c r="A67" s="24"/>
      <c r="B67" s="109"/>
      <c r="C67" s="1"/>
      <c r="D67" s="109"/>
      <c r="E67" s="11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9"/>
      <c r="X67" s="1"/>
      <c r="Y67" s="82"/>
      <c r="Z67" s="82"/>
      <c r="AA67" s="82"/>
      <c r="AB67" s="82"/>
      <c r="AC67" s="82"/>
      <c r="AD67" s="82"/>
    </row>
    <row r="68" spans="1:30" x14ac:dyDescent="0.25">
      <c r="A68" s="24"/>
      <c r="B68" s="109"/>
      <c r="C68" s="1"/>
      <c r="D68" s="109"/>
      <c r="E68" s="11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9"/>
      <c r="X68" s="1"/>
      <c r="Y68" s="82"/>
      <c r="Z68" s="82"/>
      <c r="AA68" s="82"/>
      <c r="AB68" s="82"/>
      <c r="AC68" s="82"/>
      <c r="AD68" s="82"/>
    </row>
    <row r="69" spans="1:30" x14ac:dyDescent="0.25">
      <c r="A69" s="24"/>
      <c r="B69" s="109"/>
      <c r="C69" s="1"/>
      <c r="D69" s="109"/>
      <c r="E69" s="11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9"/>
      <c r="X69" s="1"/>
      <c r="Y69" s="82"/>
      <c r="Z69" s="82"/>
      <c r="AA69" s="82"/>
      <c r="AB69" s="82"/>
      <c r="AC69" s="82"/>
      <c r="AD69" s="82"/>
    </row>
    <row r="70" spans="1:30" x14ac:dyDescent="0.25">
      <c r="A70" s="24"/>
      <c r="B70" s="109"/>
      <c r="C70" s="1"/>
      <c r="D70" s="109"/>
      <c r="E70" s="11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9"/>
      <c r="X70" s="1"/>
      <c r="Y70" s="82"/>
      <c r="Z70" s="82"/>
      <c r="AA70" s="82"/>
      <c r="AB70" s="82"/>
      <c r="AC70" s="82"/>
      <c r="AD70" s="82"/>
    </row>
    <row r="71" spans="1:30" x14ac:dyDescent="0.25">
      <c r="A71" s="24"/>
      <c r="B71" s="109"/>
      <c r="C71" s="1"/>
      <c r="D71" s="109"/>
      <c r="E71" s="11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9"/>
      <c r="X71" s="1"/>
      <c r="Y71" s="82"/>
      <c r="Z71" s="82"/>
      <c r="AA71" s="82"/>
      <c r="AB71" s="82"/>
      <c r="AC71" s="82"/>
      <c r="AD71" s="82"/>
    </row>
    <row r="72" spans="1:30" x14ac:dyDescent="0.25">
      <c r="A72" s="24"/>
      <c r="B72" s="109"/>
      <c r="C72" s="1"/>
      <c r="D72" s="109"/>
      <c r="E72" s="11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9"/>
      <c r="X72" s="1"/>
      <c r="Y72" s="82"/>
      <c r="Z72" s="82"/>
      <c r="AA72" s="82"/>
      <c r="AB72" s="82"/>
      <c r="AC72" s="82"/>
      <c r="AD72" s="82"/>
    </row>
    <row r="73" spans="1:30" x14ac:dyDescent="0.25">
      <c r="A73" s="24"/>
      <c r="B73" s="109"/>
      <c r="C73" s="1"/>
      <c r="D73" s="109"/>
      <c r="E73" s="11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9"/>
      <c r="X73" s="1"/>
      <c r="Y73" s="82"/>
      <c r="Z73" s="82"/>
      <c r="AA73" s="82"/>
      <c r="AB73" s="82"/>
      <c r="AC73" s="82"/>
      <c r="AD73" s="82"/>
    </row>
    <row r="74" spans="1:30" x14ac:dyDescent="0.25">
      <c r="A74" s="24"/>
      <c r="B74" s="109"/>
      <c r="C74" s="1"/>
      <c r="D74" s="109"/>
      <c r="E74" s="11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9"/>
      <c r="X74" s="1"/>
      <c r="Y74" s="82"/>
      <c r="Z74" s="82"/>
      <c r="AA74" s="82"/>
      <c r="AB74" s="82"/>
      <c r="AC74" s="82"/>
      <c r="AD74" s="82"/>
    </row>
    <row r="75" spans="1:30" x14ac:dyDescent="0.25">
      <c r="A75" s="24"/>
      <c r="B75" s="109"/>
      <c r="C75" s="1"/>
      <c r="D75" s="109"/>
      <c r="E75" s="11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9"/>
      <c r="X75" s="1"/>
      <c r="Y75" s="82"/>
      <c r="Z75" s="82"/>
      <c r="AA75" s="82"/>
      <c r="AB75" s="82"/>
      <c r="AC75" s="82"/>
      <c r="AD75" s="82"/>
    </row>
    <row r="76" spans="1:30" x14ac:dyDescent="0.25">
      <c r="A76" s="24"/>
      <c r="B76" s="109"/>
      <c r="C76" s="1"/>
      <c r="D76" s="109"/>
      <c r="E76" s="11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9"/>
      <c r="X76" s="1"/>
      <c r="Y76" s="82"/>
      <c r="Z76" s="82"/>
      <c r="AA76" s="82"/>
      <c r="AB76" s="82"/>
      <c r="AC76" s="82"/>
      <c r="AD76" s="82"/>
    </row>
    <row r="77" spans="1:30" x14ac:dyDescent="0.25">
      <c r="A77" s="24"/>
      <c r="B77" s="109"/>
      <c r="C77" s="1"/>
      <c r="D77" s="109"/>
      <c r="E77" s="11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9"/>
      <c r="X77" s="1"/>
      <c r="Y77" s="82"/>
      <c r="Z77" s="82"/>
      <c r="AA77" s="82"/>
      <c r="AB77" s="82"/>
      <c r="AC77" s="82"/>
      <c r="AD77" s="82"/>
    </row>
    <row r="78" spans="1:30" x14ac:dyDescent="0.25">
      <c r="A78" s="24"/>
      <c r="B78" s="109"/>
      <c r="C78" s="1"/>
      <c r="D78" s="109"/>
      <c r="E78" s="11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9"/>
      <c r="X78" s="1"/>
      <c r="Y78" s="82"/>
      <c r="Z78" s="82"/>
      <c r="AA78" s="82"/>
      <c r="AB78" s="82"/>
      <c r="AC78" s="82"/>
      <c r="AD78" s="82"/>
    </row>
    <row r="79" spans="1:30" x14ac:dyDescent="0.25">
      <c r="A79" s="24"/>
      <c r="B79" s="109"/>
      <c r="C79" s="1"/>
      <c r="D79" s="109"/>
      <c r="E79" s="11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9"/>
      <c r="X79" s="1"/>
      <c r="Y79" s="82"/>
      <c r="Z79" s="82"/>
      <c r="AA79" s="82"/>
      <c r="AB79" s="82"/>
      <c r="AC79" s="82"/>
      <c r="AD79" s="82"/>
    </row>
    <row r="80" spans="1:30" x14ac:dyDescent="0.25">
      <c r="A80" s="24"/>
      <c r="B80" s="109"/>
      <c r="C80" s="1"/>
      <c r="D80" s="109"/>
      <c r="E80" s="11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9"/>
      <c r="X80" s="1"/>
      <c r="Y80" s="82"/>
      <c r="Z80" s="82"/>
      <c r="AA80" s="82"/>
      <c r="AB80" s="82"/>
      <c r="AC80" s="82"/>
      <c r="AD80" s="82"/>
    </row>
    <row r="81" spans="1:30" x14ac:dyDescent="0.25">
      <c r="A81" s="24"/>
      <c r="B81" s="109"/>
      <c r="C81" s="1"/>
      <c r="D81" s="109"/>
      <c r="E81" s="11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9"/>
      <c r="X81" s="1"/>
      <c r="Y81" s="82"/>
      <c r="Z81" s="82"/>
      <c r="AA81" s="82"/>
      <c r="AB81" s="82"/>
      <c r="AC81" s="82"/>
      <c r="AD81" s="82"/>
    </row>
    <row r="82" spans="1:30" x14ac:dyDescent="0.25">
      <c r="A82" s="24"/>
      <c r="B82" s="109"/>
      <c r="C82" s="1"/>
      <c r="D82" s="109"/>
      <c r="E82" s="11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9"/>
      <c r="X82" s="1"/>
      <c r="Y82" s="82"/>
      <c r="Z82" s="82"/>
      <c r="AA82" s="82"/>
      <c r="AB82" s="82"/>
      <c r="AC82" s="82"/>
      <c r="AD82" s="82"/>
    </row>
    <row r="83" spans="1:30" x14ac:dyDescent="0.25">
      <c r="A83" s="24"/>
      <c r="B83" s="109"/>
      <c r="C83" s="1"/>
      <c r="D83" s="109"/>
      <c r="E83" s="11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9"/>
      <c r="X83" s="1"/>
      <c r="Y83" s="82"/>
      <c r="Z83" s="82"/>
      <c r="AA83" s="82"/>
      <c r="AB83" s="82"/>
      <c r="AC83" s="82"/>
      <c r="AD83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2019-02-13T10:12:46Z</dcterms:modified>
</cp:coreProperties>
</file>