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M13" i="1" l="1"/>
  <c r="O14" i="1"/>
  <c r="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I21" i="1" s="1"/>
  <c r="H14" i="1"/>
  <c r="H18" i="1" s="1"/>
  <c r="G14" i="1"/>
  <c r="G18" i="1" s="1"/>
  <c r="G21" i="1" s="1"/>
  <c r="F14" i="1"/>
  <c r="F18" i="1" s="1"/>
  <c r="E14" i="1"/>
  <c r="E18" i="1" s="1"/>
  <c r="E21" i="1" s="1"/>
  <c r="D15" i="1" l="1"/>
  <c r="N14" i="1"/>
  <c r="N18" i="1" s="1"/>
  <c r="K18" i="1"/>
  <c r="F21" i="1"/>
  <c r="K21" i="1" s="1"/>
  <c r="O18" i="1"/>
  <c r="O21" i="1" s="1"/>
  <c r="M18" i="1"/>
  <c r="N21" i="1"/>
  <c r="M21" i="1"/>
  <c r="H21" i="1"/>
  <c r="L21" i="1" s="1"/>
  <c r="L18" i="1"/>
</calcChain>
</file>

<file path=xl/sharedStrings.xml><?xml version="1.0" encoding="utf-8"?>
<sst xmlns="http://schemas.openxmlformats.org/spreadsheetml/2006/main" count="77" uniqueCount="57">
  <si>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</si>
  <si>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</si>
  <si>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</si>
  <si>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</si>
  <si>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</si>
  <si>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</si>
  <si>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</si>
  <si>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</si>
  <si>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</si>
  <si>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</si>
  <si>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</si>
  <si>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</si>
  <si>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</si>
  <si>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</si>
  <si>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</si>
  <si>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</si>
  <si>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</si>
  <si>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</si>
  <si>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</si>
  <si>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</si>
  <si>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</si>
  <si>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</si>
  <si>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</si>
  <si>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</si>
  <si>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</si>
  <si>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</si>
  <si>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</si>
  <si>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</si>
  <si>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</si>
  <si>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</si>
  <si>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</si>
  <si>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</si>
  <si>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</si>
  <si>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</si>
  <si>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</si>
  <si>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YJ = Ylihärmän Junkkarit  (1908)</t>
  </si>
  <si>
    <t>Päivi Mäntylä</t>
  </si>
  <si>
    <t>YJ</t>
  </si>
  <si>
    <t>10.</t>
  </si>
  <si>
    <t>4.10.1965</t>
  </si>
  <si>
    <t>ENSIMMÄISET</t>
  </si>
  <si>
    <t>Ottelu</t>
  </si>
  <si>
    <t>1.  ottelu</t>
  </si>
  <si>
    <t>Lyöty juoksu</t>
  </si>
  <si>
    <t>Tuotu juoksu</t>
  </si>
  <si>
    <t>Kunnari</t>
  </si>
  <si>
    <t>10.05. 1992  Virkiä - YJ  24-2</t>
  </si>
  <si>
    <t xml:space="preserve">  26 v   7 kk   6 pv</t>
  </si>
  <si>
    <t>7.</t>
  </si>
  <si>
    <t>Hymy</t>
  </si>
  <si>
    <t>Hymy = Kajaanin Hymy  (1997)</t>
  </si>
  <si>
    <t>suomensarja</t>
  </si>
  <si>
    <t>ykkössarja</t>
  </si>
  <si>
    <t>VäVi</t>
  </si>
  <si>
    <t>ykköspesis</t>
  </si>
  <si>
    <t>superpesiskarsinta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</si>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</sst>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5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9.8554687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1990</v>
      </c>
      <c r="C4" s="87"/>
      <c r="D4" s="88" t="s">
        <v>37</v>
      </c>
      <c r="E4" s="87"/>
      <c r="F4" s="89" t="s">
        <v>51</v>
      </c>
      <c r="G4" s="87"/>
      <c r="H4" s="87"/>
      <c r="I4" s="87"/>
      <c r="J4" s="87"/>
      <c r="K4" s="87"/>
      <c r="L4" s="87"/>
      <c r="M4" s="87"/>
      <c r="N4" s="9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1991</v>
      </c>
      <c r="C5" s="59"/>
      <c r="D5" s="60" t="s">
        <v>37</v>
      </c>
      <c r="E5" s="61"/>
      <c r="F5" s="62" t="s">
        <v>52</v>
      </c>
      <c r="G5" s="66"/>
      <c r="H5" s="65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38</v>
      </c>
      <c r="D6" s="29" t="s">
        <v>37</v>
      </c>
      <c r="E6" s="63">
        <v>1</v>
      </c>
      <c r="F6" s="27">
        <v>0</v>
      </c>
      <c r="G6" s="27">
        <v>0</v>
      </c>
      <c r="H6" s="27">
        <v>0</v>
      </c>
      <c r="I6" s="27">
        <v>1</v>
      </c>
      <c r="J6" s="27">
        <v>0</v>
      </c>
      <c r="K6" s="27">
        <v>0</v>
      </c>
      <c r="L6" s="27">
        <v>1</v>
      </c>
      <c r="M6" s="27">
        <f>SUM(F6+G6)</f>
        <v>0</v>
      </c>
      <c r="N6" s="64">
        <v>1</v>
      </c>
      <c r="O6" s="37">
        <f>PRODUCT(I6/N6)</f>
        <v>1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/>
      <c r="D7" s="29"/>
      <c r="E7" s="63"/>
      <c r="F7" s="27"/>
      <c r="G7" s="27"/>
      <c r="H7" s="27"/>
      <c r="I7" s="27"/>
      <c r="J7" s="27"/>
      <c r="K7" s="27"/>
      <c r="L7" s="27"/>
      <c r="M7" s="27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59">
        <v>1994</v>
      </c>
      <c r="C8" s="59"/>
      <c r="D8" s="91" t="s">
        <v>53</v>
      </c>
      <c r="E8" s="59"/>
      <c r="F8" s="62" t="s">
        <v>54</v>
      </c>
      <c r="G8" s="66"/>
      <c r="H8" s="65"/>
      <c r="I8" s="59"/>
      <c r="J8" s="59"/>
      <c r="K8" s="59"/>
      <c r="L8" s="59"/>
      <c r="M8" s="59"/>
      <c r="N8" s="59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92" t="s">
        <v>55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/>
      <c r="D9" s="29"/>
      <c r="E9" s="63"/>
      <c r="F9" s="27"/>
      <c r="G9" s="27"/>
      <c r="H9" s="27"/>
      <c r="I9" s="27"/>
      <c r="J9" s="27"/>
      <c r="K9" s="27"/>
      <c r="L9" s="27"/>
      <c r="M9" s="27"/>
      <c r="N9" s="64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/>
      <c r="D10" s="29"/>
      <c r="E10" s="63"/>
      <c r="F10" s="27"/>
      <c r="G10" s="27"/>
      <c r="H10" s="27"/>
      <c r="I10" s="27"/>
      <c r="J10" s="27"/>
      <c r="K10" s="27"/>
      <c r="L10" s="27"/>
      <c r="M10" s="27"/>
      <c r="N10" s="64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/>
      <c r="D11" s="29"/>
      <c r="E11" s="63"/>
      <c r="F11" s="27"/>
      <c r="G11" s="27"/>
      <c r="H11" s="27"/>
      <c r="I11" s="27"/>
      <c r="J11" s="27"/>
      <c r="K11" s="27"/>
      <c r="L11" s="27"/>
      <c r="M11" s="27"/>
      <c r="N11" s="64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1998</v>
      </c>
      <c r="C12" s="27"/>
      <c r="D12" s="29"/>
      <c r="E12" s="63"/>
      <c r="F12" s="27"/>
      <c r="G12" s="27"/>
      <c r="H12" s="27"/>
      <c r="I12" s="27"/>
      <c r="J12" s="27"/>
      <c r="K12" s="27"/>
      <c r="L12" s="27"/>
      <c r="M12" s="27"/>
      <c r="N12" s="64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1999</v>
      </c>
      <c r="C13" s="27" t="s">
        <v>48</v>
      </c>
      <c r="D13" s="29" t="s">
        <v>49</v>
      </c>
      <c r="E13" s="63">
        <v>1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f>SUM(F13+G13)</f>
        <v>0</v>
      </c>
      <c r="N13" s="64">
        <v>1</v>
      </c>
      <c r="O13" s="37">
        <v>1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2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1</v>
      </c>
      <c r="J14" s="19">
        <f t="shared" si="0"/>
        <v>0</v>
      </c>
      <c r="K14" s="19">
        <f t="shared" si="0"/>
        <v>0</v>
      </c>
      <c r="L14" s="19">
        <f t="shared" si="0"/>
        <v>1</v>
      </c>
      <c r="M14" s="19">
        <f t="shared" si="0"/>
        <v>0</v>
      </c>
      <c r="N14" s="31">
        <f>PRODUCT(I14/O14)</f>
        <v>0.5</v>
      </c>
      <c r="O14" s="32">
        <f t="shared" ref="O14:AE14" si="1">SUM(O5:O13)</f>
        <v>2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40</v>
      </c>
      <c r="Q17" s="13"/>
      <c r="R17" s="13"/>
      <c r="S17" s="13"/>
      <c r="T17" s="67"/>
      <c r="U17" s="67"/>
      <c r="V17" s="67"/>
      <c r="W17" s="67"/>
      <c r="X17" s="67"/>
      <c r="Y17" s="13"/>
      <c r="Z17" s="13"/>
      <c r="AA17" s="13"/>
      <c r="AB17" s="12"/>
      <c r="AC17" s="13"/>
      <c r="AD17" s="13"/>
      <c r="AE17" s="13"/>
      <c r="AF17" s="6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2</v>
      </c>
      <c r="F18" s="27">
        <f>PRODUCT(F14)</f>
        <v>0</v>
      </c>
      <c r="G18" s="27">
        <f>PRODUCT(G14)</f>
        <v>0</v>
      </c>
      <c r="H18" s="27">
        <f>PRODUCT(H14)</f>
        <v>0</v>
      </c>
      <c r="I18" s="27">
        <f>PRODUCT(I14)</f>
        <v>1</v>
      </c>
      <c r="J18" s="1"/>
      <c r="K18" s="43">
        <f>PRODUCT((F18+G18)/E18)</f>
        <v>0</v>
      </c>
      <c r="L18" s="43">
        <f>PRODUCT(H18/E18)</f>
        <v>0</v>
      </c>
      <c r="M18" s="43">
        <f>PRODUCT(I18/E18)</f>
        <v>0.5</v>
      </c>
      <c r="N18" s="30">
        <f>PRODUCT(N14)</f>
        <v>0.5</v>
      </c>
      <c r="O18" s="25">
        <f>PRODUCT(O14)</f>
        <v>2</v>
      </c>
      <c r="P18" s="69" t="s">
        <v>41</v>
      </c>
      <c r="Q18" s="70"/>
      <c r="R18" s="70"/>
      <c r="S18" s="71" t="s">
        <v>46</v>
      </c>
      <c r="T18" s="71"/>
      <c r="U18" s="71"/>
      <c r="V18" s="71"/>
      <c r="W18" s="71"/>
      <c r="X18" s="71"/>
      <c r="Y18" s="71"/>
      <c r="Z18" s="71"/>
      <c r="AA18" s="71"/>
      <c r="AB18" s="72"/>
      <c r="AC18" s="71"/>
      <c r="AD18" s="73" t="s">
        <v>42</v>
      </c>
      <c r="AE18" s="73"/>
      <c r="AF18" s="74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5" t="s">
        <v>43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8"/>
      <c r="AC19" s="77"/>
      <c r="AD19" s="77"/>
      <c r="AE19" s="79"/>
      <c r="AF19" s="80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5" t="s">
        <v>44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8"/>
      <c r="AC20" s="77"/>
      <c r="AD20" s="77"/>
      <c r="AE20" s="79"/>
      <c r="AF20" s="80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2</v>
      </c>
      <c r="F21" s="19">
        <f>SUM(F18:F20)</f>
        <v>0</v>
      </c>
      <c r="G21" s="19">
        <f>SUM(G18:G20)</f>
        <v>0</v>
      </c>
      <c r="H21" s="19">
        <f>SUM(H18:H20)</f>
        <v>0</v>
      </c>
      <c r="I21" s="19">
        <f>SUM(I18:I20)</f>
        <v>1</v>
      </c>
      <c r="J21" s="1"/>
      <c r="K21" s="55">
        <f>PRODUCT((F21+G21)/E21)</f>
        <v>0</v>
      </c>
      <c r="L21" s="55">
        <f>PRODUCT(H21/E21)</f>
        <v>0</v>
      </c>
      <c r="M21" s="55">
        <f>PRODUCT(I21/E21)</f>
        <v>0.5</v>
      </c>
      <c r="N21" s="31">
        <f>PRODUCT(I21/O21)</f>
        <v>0.5</v>
      </c>
      <c r="O21" s="25">
        <f>SUM(O18:O20)</f>
        <v>2</v>
      </c>
      <c r="P21" s="81" t="s">
        <v>45</v>
      </c>
      <c r="Q21" s="82"/>
      <c r="R21" s="82"/>
      <c r="S21" s="83"/>
      <c r="T21" s="83"/>
      <c r="U21" s="83"/>
      <c r="V21" s="83"/>
      <c r="W21" s="83"/>
      <c r="X21" s="83"/>
      <c r="Y21" s="83"/>
      <c r="Z21" s="83"/>
      <c r="AA21" s="83"/>
      <c r="AB21" s="84"/>
      <c r="AC21" s="83"/>
      <c r="AD21" s="83"/>
      <c r="AE21" s="85"/>
      <c r="AF21" s="8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58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58" t="s">
        <v>56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sortState ref="D24:J25">
    <sortCondition descending="1"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2019-01-26T11:53:38Z</dcterms:modified>
</cp:coreProperties>
</file>