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M5" i="1" l="1"/>
  <c r="H5" i="1"/>
  <c r="T8" i="1"/>
  <c r="P8" i="1"/>
  <c r="O8" i="1"/>
  <c r="N8" i="1"/>
  <c r="L8" i="1"/>
  <c r="G12" i="1" s="1"/>
  <c r="K8" i="1"/>
  <c r="F12" i="1" s="1"/>
  <c r="J8" i="1"/>
  <c r="E12" i="1" s="1"/>
  <c r="H6" i="1"/>
  <c r="S8" i="1"/>
  <c r="R8" i="1"/>
  <c r="G8" i="1"/>
  <c r="G11" i="1" s="1"/>
  <c r="F8" i="1"/>
  <c r="F11" i="1" s="1"/>
  <c r="E8" i="1"/>
  <c r="E11" i="1" s="1"/>
  <c r="E14" i="1" s="1"/>
  <c r="H8" i="1" l="1"/>
  <c r="F14" i="1"/>
  <c r="H14" i="1" s="1"/>
  <c r="H11" i="1"/>
  <c r="H12" i="1"/>
  <c r="M8" i="1"/>
  <c r="G14" i="1"/>
</calcChain>
</file>

<file path=xl/sharedStrings.xml><?xml version="1.0" encoding="utf-8"?>
<sst xmlns="http://schemas.openxmlformats.org/spreadsheetml/2006/main" count="61" uniqueCount="38">
  <si>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</si>
  <si>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</si>
  <si>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</si>
  <si>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</si>
  <si>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</si>
  <si>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</si>
  <si>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</si>
  <si>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</si>
  <si>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</si>
  <si>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</si>
  <si>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</si>
  <si>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</si>
  <si>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</si>
  <si>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</si>
  <si>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</si>
  <si>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MSU</t>
  </si>
  <si>
    <t>ViVe</t>
  </si>
  <si>
    <t>12.</t>
  </si>
  <si>
    <t>Jarmo Mäkinen</t>
  </si>
  <si>
    <t>8.</t>
  </si>
  <si>
    <t>1.7.1953</t>
  </si>
  <si>
    <t xml:space="preserve">PLAY OFF </t>
  </si>
  <si>
    <t>SARJAT</t>
  </si>
  <si>
    <t>Puolivälierät</t>
  </si>
  <si>
    <t>Välierät</t>
  </si>
  <si>
    <t>Finaalit</t>
  </si>
  <si>
    <t>0 - 1</t>
  </si>
  <si>
    <t>KoU</t>
  </si>
  <si>
    <t xml:space="preserve"> MYP,  26  ottelua</t>
  </si>
  <si>
    <t>5.</t>
  </si>
  <si>
    <t>Seurat:</t>
  </si>
  <si>
    <t>ViVe = Vimpelin Veto  (1934)</t>
  </si>
  <si>
    <t>KoU  = Koskenkorvan Urheilijat  (1945)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</si>
  <si>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</si>
  <si>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</si>
  <si>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</si>
  <si>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</si>
  <si>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0-2  SoJy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</si>
</sst>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2" borderId="14" xfId="0" applyFont="1" applyFill="1" applyBorder="1" applyAlignment="1"/>
    <xf numFmtId="0" fontId="4" fillId="2" borderId="0" xfId="0" applyFont="1" applyFill="1" applyBorder="1" applyAlignment="1"/>
    <xf numFmtId="0" fontId="8" fillId="0" borderId="0" xfId="0" applyFont="1" applyAlignment="1"/>
    <xf numFmtId="0" fontId="7" fillId="0" borderId="0" xfId="0" applyFont="1" applyAlignment="1"/>
    <xf numFmtId="0" fontId="1" fillId="4" borderId="12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center"/>
    </xf>
    <xf numFmtId="49" fontId="1" fillId="4" borderId="10" xfId="0" applyNumberFormat="1" applyFont="1" applyFill="1" applyBorder="1" applyAlignment="1">
      <alignment horizontal="center"/>
    </xf>
    <xf numFmtId="0" fontId="4" fillId="2" borderId="1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6" customWidth="1"/>
    <col min="3" max="3" width="6.7109375" style="18" customWidth="1"/>
    <col min="4" max="4" width="5.85546875" style="6" customWidth="1"/>
    <col min="5" max="6" width="5.7109375" style="7" customWidth="1"/>
    <col min="7" max="7" width="6.140625" style="7" customWidth="1"/>
    <col min="8" max="8" width="10.7109375" style="7" customWidth="1"/>
    <col min="9" max="9" width="0.5703125" style="7" customWidth="1"/>
    <col min="10" max="12" width="5.7109375" style="7" customWidth="1"/>
    <col min="13" max="13" width="10.7109375" style="7" customWidth="1"/>
    <col min="14" max="16" width="5.7109375" style="7" customWidth="1"/>
    <col min="17" max="17" width="10.5703125" style="7" customWidth="1"/>
    <col min="18" max="20" width="3.7109375" style="5" customWidth="1"/>
    <col min="21" max="21" width="0.5703125" style="92" customWidth="1"/>
    <col min="22" max="25" width="16.7109375" style="42" customWidth="1"/>
    <col min="26" max="26" width="14.7109375" style="42" customWidth="1"/>
    <col min="27" max="27" width="15.28515625" style="42" customWidth="1"/>
    <col min="28" max="28" width="16.5703125" style="42" customWidth="1"/>
    <col min="29" max="29" width="37.85546875" style="42" customWidth="1"/>
    <col min="30" max="30" width="24.28515625" style="42" customWidth="1"/>
    <col min="31" max="31" width="9.140625" style="42"/>
    <col min="32" max="16384" width="9.140625" style="2"/>
  </cols>
  <sheetData>
    <row r="1" spans="1:31" ht="23.1" customHeight="1" x14ac:dyDescent="0.3">
      <c r="A1" s="1"/>
      <c r="B1" s="11" t="s">
        <v>9</v>
      </c>
      <c r="C1" s="14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10"/>
      <c r="S1" s="10"/>
      <c r="T1" s="10"/>
      <c r="U1" s="80"/>
      <c r="V1" s="81"/>
      <c r="W1" s="81"/>
      <c r="X1" s="81"/>
      <c r="Y1" s="81"/>
      <c r="Z1" s="82"/>
      <c r="AA1" s="83"/>
      <c r="AB1" s="24"/>
      <c r="AC1" s="24"/>
      <c r="AD1" s="24"/>
      <c r="AE1" s="84"/>
    </row>
    <row r="2" spans="1:31" s="25" customFormat="1" ht="20.100000000000001" customHeight="1" x14ac:dyDescent="0.25">
      <c r="A2" s="19"/>
      <c r="B2" s="12" t="s">
        <v>18</v>
      </c>
      <c r="C2" s="15"/>
      <c r="D2" s="15"/>
      <c r="E2" s="13" t="s">
        <v>20</v>
      </c>
      <c r="F2" s="20"/>
      <c r="G2" s="20"/>
      <c r="H2" s="21"/>
      <c r="I2" s="20"/>
      <c r="J2" s="21"/>
      <c r="K2" s="20"/>
      <c r="L2" s="21"/>
      <c r="M2" s="20"/>
      <c r="N2" s="20"/>
      <c r="O2" s="21"/>
      <c r="P2" s="20"/>
      <c r="Q2" s="22"/>
      <c r="R2" s="21"/>
      <c r="S2" s="21"/>
      <c r="T2" s="21"/>
      <c r="U2" s="21"/>
      <c r="V2" s="21"/>
      <c r="W2" s="21"/>
      <c r="X2" s="21"/>
      <c r="Y2" s="21"/>
      <c r="Z2" s="82"/>
      <c r="AA2" s="83"/>
      <c r="AB2" s="24"/>
      <c r="AC2" s="24"/>
      <c r="AD2" s="24"/>
      <c r="AE2" s="85"/>
    </row>
    <row r="3" spans="1:31" s="25" customFormat="1" ht="15" customHeight="1" x14ac:dyDescent="0.25">
      <c r="A3" s="19"/>
      <c r="B3" s="26" t="s">
        <v>15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34"/>
      <c r="M3" s="30"/>
      <c r="N3" s="32" t="s">
        <v>7</v>
      </c>
      <c r="O3" s="33"/>
      <c r="P3" s="35"/>
      <c r="Q3" s="30"/>
      <c r="R3" s="36" t="s">
        <v>14</v>
      </c>
      <c r="S3" s="28"/>
      <c r="T3" s="30"/>
      <c r="U3" s="31"/>
      <c r="V3" s="63" t="s">
        <v>21</v>
      </c>
      <c r="W3" s="28"/>
      <c r="X3" s="28"/>
      <c r="Y3" s="28"/>
      <c r="Z3" s="82"/>
      <c r="AA3" s="83"/>
      <c r="AB3" s="24"/>
      <c r="AC3" s="24"/>
      <c r="AD3" s="24"/>
    </row>
    <row r="4" spans="1:31" s="42" customFormat="1" ht="15" customHeight="1" x14ac:dyDescent="0.25">
      <c r="A4" s="19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40"/>
      <c r="J4" s="37" t="s">
        <v>13</v>
      </c>
      <c r="K4" s="37" t="s">
        <v>11</v>
      </c>
      <c r="L4" s="41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35">
        <v>2</v>
      </c>
      <c r="T4" s="37">
        <v>3</v>
      </c>
      <c r="U4" s="40"/>
      <c r="V4" s="38" t="s">
        <v>33</v>
      </c>
      <c r="W4" s="52" t="s">
        <v>34</v>
      </c>
      <c r="X4" s="52" t="s">
        <v>35</v>
      </c>
      <c r="Y4" s="86" t="s">
        <v>36</v>
      </c>
      <c r="Z4" s="82"/>
      <c r="AA4" s="83"/>
      <c r="AB4" s="24"/>
      <c r="AC4" s="24"/>
      <c r="AD4" s="24"/>
    </row>
    <row r="5" spans="1:31" s="42" customFormat="1" ht="15" customHeight="1" x14ac:dyDescent="0.25">
      <c r="A5" s="19"/>
      <c r="B5" s="26">
        <v>1992</v>
      </c>
      <c r="C5" s="43" t="s">
        <v>16</v>
      </c>
      <c r="D5" s="26" t="s">
        <v>19</v>
      </c>
      <c r="E5" s="26">
        <v>26</v>
      </c>
      <c r="F5" s="26">
        <v>12</v>
      </c>
      <c r="G5" s="26">
        <v>14</v>
      </c>
      <c r="H5" s="44">
        <f>PRODUCT(F5/E5)</f>
        <v>0.46153846153846156</v>
      </c>
      <c r="I5" s="40"/>
      <c r="J5" s="26">
        <v>2</v>
      </c>
      <c r="K5" s="26">
        <v>0</v>
      </c>
      <c r="L5" s="26">
        <v>2</v>
      </c>
      <c r="M5" s="44">
        <f>PRODUCT(K5/J5)</f>
        <v>0</v>
      </c>
      <c r="N5" s="26"/>
      <c r="O5" s="26"/>
      <c r="P5" s="26"/>
      <c r="Q5" s="26"/>
      <c r="R5" s="23"/>
      <c r="S5" s="45"/>
      <c r="T5" s="26"/>
      <c r="U5" s="40"/>
      <c r="V5" s="43" t="s">
        <v>37</v>
      </c>
      <c r="W5" s="43"/>
      <c r="X5" s="43"/>
      <c r="Y5" s="87"/>
      <c r="Z5" s="82"/>
      <c r="AA5" s="83"/>
      <c r="AB5" s="24"/>
      <c r="AC5" s="24"/>
      <c r="AD5" s="24"/>
    </row>
    <row r="6" spans="1:31" s="42" customFormat="1" ht="15" customHeight="1" x14ac:dyDescent="0.25">
      <c r="A6" s="19"/>
      <c r="B6" s="26">
        <v>1993</v>
      </c>
      <c r="C6" s="43" t="s">
        <v>16</v>
      </c>
      <c r="D6" s="26" t="s">
        <v>17</v>
      </c>
      <c r="E6" s="26">
        <v>18</v>
      </c>
      <c r="F6" s="26">
        <v>4</v>
      </c>
      <c r="G6" s="26">
        <v>14</v>
      </c>
      <c r="H6" s="44">
        <f>PRODUCT(F6/E6)</f>
        <v>0.22222222222222221</v>
      </c>
      <c r="I6" s="40"/>
      <c r="J6" s="26"/>
      <c r="K6" s="26"/>
      <c r="L6" s="26"/>
      <c r="M6" s="44"/>
      <c r="N6" s="26"/>
      <c r="O6" s="26"/>
      <c r="P6" s="26"/>
      <c r="Q6" s="44"/>
      <c r="R6" s="23"/>
      <c r="S6" s="45"/>
      <c r="T6" s="26"/>
      <c r="U6" s="31"/>
      <c r="V6" s="43"/>
      <c r="W6" s="43"/>
      <c r="X6" s="43"/>
      <c r="Y6" s="87"/>
      <c r="Z6" s="82"/>
      <c r="AA6" s="83"/>
      <c r="AB6" s="24"/>
      <c r="AC6" s="24"/>
      <c r="AD6" s="24"/>
    </row>
    <row r="7" spans="1:31" s="42" customFormat="1" ht="15" customHeight="1" x14ac:dyDescent="0.25">
      <c r="A7" s="19"/>
      <c r="B7" s="50">
        <v>1998</v>
      </c>
      <c r="C7" s="51" t="s">
        <v>27</v>
      </c>
      <c r="D7" s="50" t="s">
        <v>29</v>
      </c>
      <c r="E7" s="51" t="s">
        <v>28</v>
      </c>
      <c r="F7" s="50"/>
      <c r="G7" s="78"/>
      <c r="H7" s="77"/>
      <c r="I7" s="40"/>
      <c r="J7" s="46"/>
      <c r="K7" s="46"/>
      <c r="L7" s="46"/>
      <c r="M7" s="48"/>
      <c r="N7" s="46"/>
      <c r="O7" s="46"/>
      <c r="P7" s="46"/>
      <c r="Q7" s="48"/>
      <c r="R7" s="49"/>
      <c r="S7" s="47"/>
      <c r="T7" s="46"/>
      <c r="U7" s="40"/>
      <c r="V7" s="43"/>
      <c r="W7" s="43"/>
      <c r="X7" s="43"/>
      <c r="Y7" s="87"/>
      <c r="Z7" s="82"/>
      <c r="AA7" s="83"/>
      <c r="AB7" s="24"/>
      <c r="AC7" s="24"/>
      <c r="AD7" s="24"/>
    </row>
    <row r="8" spans="1:31" s="42" customFormat="1" ht="15" customHeight="1" x14ac:dyDescent="0.25">
      <c r="A8" s="19"/>
      <c r="B8" s="52" t="s">
        <v>2</v>
      </c>
      <c r="C8" s="79"/>
      <c r="D8" s="62"/>
      <c r="E8" s="41">
        <f>SUM(E5:E6)</f>
        <v>44</v>
      </c>
      <c r="F8" s="41">
        <f>SUM(F5:F6)</f>
        <v>16</v>
      </c>
      <c r="G8" s="41">
        <f>SUM(G5:G6)</f>
        <v>28</v>
      </c>
      <c r="H8" s="53">
        <f>PRODUCT(F8/E8)</f>
        <v>0.36363636363636365</v>
      </c>
      <c r="I8" s="40"/>
      <c r="J8" s="41">
        <f>SUM(J5:J6)</f>
        <v>2</v>
      </c>
      <c r="K8" s="41">
        <f>SUM(K5:K6)</f>
        <v>0</v>
      </c>
      <c r="L8" s="41">
        <f>SUM(L5:L6)</f>
        <v>2</v>
      </c>
      <c r="M8" s="53">
        <f>PRODUCT(K8/J8)</f>
        <v>0</v>
      </c>
      <c r="N8" s="41">
        <f>SUM(N5:N6)</f>
        <v>0</v>
      </c>
      <c r="O8" s="41">
        <f>SUM(O5:O6)</f>
        <v>0</v>
      </c>
      <c r="P8" s="41">
        <f>SUM(P5:P6)</f>
        <v>0</v>
      </c>
      <c r="Q8" s="53">
        <v>0</v>
      </c>
      <c r="R8" s="41">
        <f>SUM(R5:R6)</f>
        <v>0</v>
      </c>
      <c r="S8" s="41">
        <f>SUM(S5:S6)</f>
        <v>0</v>
      </c>
      <c r="T8" s="41">
        <f>SUM(T5:T6)</f>
        <v>0</v>
      </c>
      <c r="U8" s="31"/>
      <c r="V8" s="88" t="s">
        <v>26</v>
      </c>
      <c r="W8" s="88"/>
      <c r="X8" s="88"/>
      <c r="Y8" s="89"/>
      <c r="Z8" s="82"/>
      <c r="AA8" s="83"/>
      <c r="AB8" s="24"/>
      <c r="AC8" s="24"/>
      <c r="AD8" s="24"/>
    </row>
    <row r="9" spans="1:31" s="25" customFormat="1" ht="15" customHeight="1" x14ac:dyDescent="0.25">
      <c r="A9" s="19"/>
      <c r="B9" s="54"/>
      <c r="C9" s="55"/>
      <c r="D9" s="56"/>
      <c r="E9" s="56"/>
      <c r="F9" s="56"/>
      <c r="G9" s="56"/>
      <c r="H9" s="56"/>
      <c r="I9" s="57"/>
      <c r="J9" s="56"/>
      <c r="K9" s="56"/>
      <c r="L9" s="56"/>
      <c r="M9" s="56"/>
      <c r="N9" s="56"/>
      <c r="O9" s="56"/>
      <c r="P9" s="56"/>
      <c r="Q9" s="56"/>
      <c r="R9" s="76"/>
      <c r="S9" s="76"/>
      <c r="T9" s="76"/>
      <c r="U9" s="90"/>
      <c r="V9" s="90"/>
      <c r="W9" s="24"/>
      <c r="X9" s="24"/>
      <c r="Y9" s="24"/>
      <c r="Z9" s="24"/>
      <c r="AA9" s="83"/>
      <c r="AB9" s="24"/>
      <c r="AC9" s="24"/>
      <c r="AD9" s="24"/>
      <c r="AE9" s="42"/>
    </row>
    <row r="10" spans="1:31" s="42" customFormat="1" ht="15" customHeight="1" x14ac:dyDescent="0.25">
      <c r="A10" s="19"/>
      <c r="B10" s="36" t="s">
        <v>4</v>
      </c>
      <c r="C10" s="58"/>
      <c r="D10" s="59"/>
      <c r="E10" s="33" t="s">
        <v>13</v>
      </c>
      <c r="F10" s="33" t="s">
        <v>11</v>
      </c>
      <c r="G10" s="30" t="s">
        <v>12</v>
      </c>
      <c r="H10" s="33" t="s">
        <v>10</v>
      </c>
      <c r="I10" s="60"/>
      <c r="J10" s="61" t="s">
        <v>21</v>
      </c>
      <c r="K10" s="62"/>
      <c r="L10" s="62"/>
      <c r="M10" s="37" t="s">
        <v>22</v>
      </c>
      <c r="N10" s="37" t="s">
        <v>13</v>
      </c>
      <c r="O10" s="37" t="s">
        <v>11</v>
      </c>
      <c r="P10" s="37" t="s">
        <v>12</v>
      </c>
      <c r="Q10" s="37" t="s">
        <v>10</v>
      </c>
      <c r="R10" s="93"/>
      <c r="S10" s="93"/>
      <c r="T10" s="93"/>
      <c r="U10" s="83"/>
      <c r="V10" s="19" t="s">
        <v>30</v>
      </c>
      <c r="W10" s="17" t="s">
        <v>31</v>
      </c>
      <c r="X10" s="75"/>
      <c r="Y10" s="24"/>
      <c r="Z10" s="24"/>
      <c r="AA10" s="24"/>
      <c r="AB10" s="24"/>
      <c r="AC10" s="24"/>
      <c r="AD10" s="24"/>
    </row>
    <row r="11" spans="1:31" s="42" customFormat="1" ht="15" customHeight="1" x14ac:dyDescent="0.2">
      <c r="A11" s="19"/>
      <c r="B11" s="64" t="s">
        <v>5</v>
      </c>
      <c r="C11" s="22"/>
      <c r="D11" s="65"/>
      <c r="E11" s="26">
        <f>PRODUCT(E8)</f>
        <v>44</v>
      </c>
      <c r="F11" s="26">
        <f>PRODUCT(F8)</f>
        <v>16</v>
      </c>
      <c r="G11" s="26">
        <f>PRODUCT(G8)</f>
        <v>28</v>
      </c>
      <c r="H11" s="44">
        <f>PRODUCT(F11/E11)</f>
        <v>0.36363636363636365</v>
      </c>
      <c r="I11" s="60"/>
      <c r="J11" s="64" t="s">
        <v>23</v>
      </c>
      <c r="K11" s="22"/>
      <c r="L11" s="22"/>
      <c r="M11" s="66" t="s">
        <v>26</v>
      </c>
      <c r="N11" s="26">
        <v>2</v>
      </c>
      <c r="O11" s="26">
        <v>0</v>
      </c>
      <c r="P11" s="26">
        <v>2</v>
      </c>
      <c r="Q11" s="44">
        <v>0</v>
      </c>
      <c r="R11" s="93"/>
      <c r="S11" s="93"/>
      <c r="T11" s="93"/>
      <c r="U11" s="83"/>
      <c r="V11" s="24"/>
      <c r="W11" s="17" t="s">
        <v>32</v>
      </c>
      <c r="X11" s="75"/>
      <c r="Y11" s="24"/>
      <c r="Z11" s="24"/>
      <c r="AA11" s="24"/>
      <c r="AB11" s="24"/>
      <c r="AC11" s="24"/>
      <c r="AD11" s="24"/>
    </row>
    <row r="12" spans="1:31" s="42" customFormat="1" ht="15" customHeight="1" x14ac:dyDescent="0.2">
      <c r="A12" s="19"/>
      <c r="B12" s="67" t="s">
        <v>6</v>
      </c>
      <c r="C12" s="68"/>
      <c r="D12" s="69"/>
      <c r="E12" s="26">
        <f>SUM(J8)</f>
        <v>2</v>
      </c>
      <c r="F12" s="26">
        <f>SUM(K8)</f>
        <v>0</v>
      </c>
      <c r="G12" s="26">
        <f>SUM(L8)</f>
        <v>2</v>
      </c>
      <c r="H12" s="44">
        <f>PRODUCT(F12/E12)</f>
        <v>0</v>
      </c>
      <c r="I12" s="60"/>
      <c r="J12" s="70" t="s">
        <v>24</v>
      </c>
      <c r="K12" s="71"/>
      <c r="L12" s="71"/>
      <c r="M12" s="66"/>
      <c r="N12" s="26"/>
      <c r="O12" s="26"/>
      <c r="P12" s="26"/>
      <c r="Q12" s="44"/>
      <c r="R12" s="93"/>
      <c r="S12" s="93"/>
      <c r="T12" s="93"/>
      <c r="U12" s="83"/>
      <c r="V12" s="24"/>
      <c r="W12" s="91"/>
      <c r="X12" s="24"/>
      <c r="Y12" s="24"/>
      <c r="Z12" s="24"/>
      <c r="AA12" s="24"/>
      <c r="AB12" s="24"/>
      <c r="AC12" s="24"/>
      <c r="AD12" s="24"/>
    </row>
    <row r="13" spans="1:31" s="42" customFormat="1" ht="15" customHeight="1" x14ac:dyDescent="0.2">
      <c r="A13" s="19"/>
      <c r="B13" s="64" t="s">
        <v>7</v>
      </c>
      <c r="C13" s="22"/>
      <c r="D13" s="65"/>
      <c r="E13" s="26"/>
      <c r="F13" s="26"/>
      <c r="G13" s="26"/>
      <c r="H13" s="44"/>
      <c r="I13" s="60"/>
      <c r="J13" s="64" t="s">
        <v>25</v>
      </c>
      <c r="K13" s="22"/>
      <c r="L13" s="21"/>
      <c r="M13" s="66"/>
      <c r="N13" s="26"/>
      <c r="O13" s="26"/>
      <c r="P13" s="26"/>
      <c r="Q13" s="44"/>
      <c r="R13" s="93"/>
      <c r="S13" s="93"/>
      <c r="T13" s="93"/>
      <c r="U13" s="83"/>
      <c r="V13" s="24"/>
      <c r="W13" s="19"/>
      <c r="X13" s="24"/>
      <c r="Y13" s="24"/>
      <c r="Z13" s="24"/>
      <c r="AA13" s="24"/>
      <c r="AB13" s="24"/>
      <c r="AC13" s="24"/>
      <c r="AD13" s="24"/>
    </row>
    <row r="14" spans="1:31" s="42" customFormat="1" ht="15" customHeight="1" x14ac:dyDescent="0.2">
      <c r="A14" s="19"/>
      <c r="B14" s="63" t="s">
        <v>8</v>
      </c>
      <c r="C14" s="72"/>
      <c r="D14" s="73"/>
      <c r="E14" s="37">
        <f>SUM(E11:E13)</f>
        <v>46</v>
      </c>
      <c r="F14" s="37">
        <f>SUM(F11:F13)</f>
        <v>16</v>
      </c>
      <c r="G14" s="37">
        <f>SUM(G11:G13)</f>
        <v>30</v>
      </c>
      <c r="H14" s="74">
        <f>PRODUCT(F14/E14)</f>
        <v>0.34782608695652173</v>
      </c>
      <c r="I14" s="60"/>
      <c r="J14" s="63" t="s">
        <v>8</v>
      </c>
      <c r="K14" s="73"/>
      <c r="L14" s="73"/>
      <c r="M14" s="37"/>
      <c r="N14" s="37">
        <v>2</v>
      </c>
      <c r="O14" s="37">
        <v>0</v>
      </c>
      <c r="P14" s="37">
        <v>2</v>
      </c>
      <c r="Q14" s="74">
        <v>0</v>
      </c>
      <c r="R14" s="93"/>
      <c r="S14" s="93"/>
      <c r="T14" s="93"/>
      <c r="U14" s="83"/>
      <c r="V14" s="24"/>
      <c r="W14" s="19"/>
      <c r="X14" s="24"/>
      <c r="Y14" s="24"/>
      <c r="Z14" s="24"/>
      <c r="AA14" s="24"/>
      <c r="AB14" s="24"/>
      <c r="AC14" s="24"/>
      <c r="AD14" s="24"/>
    </row>
    <row r="15" spans="1:31" s="42" customFormat="1" ht="15" customHeight="1" x14ac:dyDescent="0.2">
      <c r="A15" s="75"/>
      <c r="B15" s="60"/>
      <c r="C15" s="17"/>
      <c r="D15" s="60"/>
      <c r="E15" s="60"/>
      <c r="F15" s="60"/>
      <c r="G15" s="60"/>
      <c r="H15" s="60"/>
      <c r="I15" s="76"/>
      <c r="J15" s="60"/>
      <c r="K15" s="60"/>
      <c r="L15" s="60"/>
      <c r="M15" s="60"/>
      <c r="N15" s="60"/>
      <c r="O15" s="60"/>
      <c r="P15" s="60"/>
      <c r="Q15" s="60"/>
      <c r="R15" s="93"/>
      <c r="S15" s="93"/>
      <c r="T15" s="93"/>
      <c r="U15" s="60"/>
      <c r="V15" s="60"/>
      <c r="W15" s="60"/>
      <c r="X15" s="24"/>
      <c r="Y15" s="24"/>
      <c r="Z15" s="24"/>
      <c r="AA15" s="24"/>
      <c r="AB15" s="24"/>
      <c r="AC15" s="24"/>
      <c r="AD15" s="24"/>
    </row>
    <row r="16" spans="1:31" ht="15" customHeight="1" x14ac:dyDescent="0.2">
      <c r="A16" s="4"/>
      <c r="B16" s="3"/>
      <c r="C16" s="1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60"/>
      <c r="V16" s="60"/>
      <c r="W16" s="24"/>
      <c r="X16" s="24"/>
      <c r="Y16" s="24"/>
      <c r="Z16" s="24"/>
      <c r="AA16" s="24"/>
      <c r="AB16" s="24"/>
      <c r="AC16" s="24"/>
      <c r="AD16" s="24"/>
    </row>
    <row r="17" spans="1:30" ht="15" customHeight="1" x14ac:dyDescent="0.2">
      <c r="A17" s="4"/>
      <c r="B17" s="3"/>
      <c r="C17" s="1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60"/>
      <c r="V17" s="60"/>
      <c r="W17" s="24"/>
      <c r="X17" s="24"/>
      <c r="Y17" s="24"/>
      <c r="Z17" s="24"/>
      <c r="AA17" s="24"/>
      <c r="AB17" s="24"/>
      <c r="AC17" s="24"/>
      <c r="AD17" s="24"/>
    </row>
    <row r="18" spans="1:30" ht="15" customHeight="1" x14ac:dyDescent="0.2">
      <c r="A18" s="4"/>
      <c r="B18" s="3"/>
      <c r="C18" s="1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60"/>
      <c r="V18" s="60"/>
      <c r="W18" s="24"/>
      <c r="X18" s="24"/>
      <c r="Y18" s="24"/>
      <c r="Z18" s="24"/>
      <c r="AA18" s="24"/>
      <c r="AB18" s="24"/>
      <c r="AC18" s="24"/>
      <c r="AD18" s="24"/>
    </row>
    <row r="19" spans="1:30" ht="15" customHeight="1" x14ac:dyDescent="0.2">
      <c r="A19" s="4"/>
      <c r="B19" s="3"/>
      <c r="C19" s="1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60"/>
      <c r="V19" s="60"/>
      <c r="W19" s="24"/>
      <c r="X19" s="24"/>
      <c r="Y19" s="24"/>
      <c r="Z19" s="24"/>
      <c r="AA19" s="24"/>
      <c r="AB19" s="24"/>
      <c r="AC19" s="24"/>
      <c r="AD19" s="24"/>
    </row>
    <row r="20" spans="1:30" ht="15" customHeight="1" x14ac:dyDescent="0.2">
      <c r="A20" s="4"/>
      <c r="B20" s="3"/>
      <c r="C20" s="1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60"/>
      <c r="V20" s="60"/>
      <c r="W20" s="24"/>
      <c r="X20" s="24"/>
      <c r="Y20" s="24"/>
      <c r="Z20" s="24"/>
      <c r="AA20" s="24"/>
      <c r="AB20" s="24"/>
      <c r="AC20" s="24"/>
      <c r="AD20" s="24"/>
    </row>
    <row r="21" spans="1:30" ht="15" customHeight="1" x14ac:dyDescent="0.2">
      <c r="A21" s="4"/>
      <c r="B21" s="3"/>
      <c r="C21" s="1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60"/>
      <c r="V21" s="60"/>
      <c r="W21" s="24"/>
      <c r="X21" s="24"/>
      <c r="Y21" s="24"/>
      <c r="Z21" s="24"/>
      <c r="AA21" s="24"/>
      <c r="AB21" s="24"/>
      <c r="AC21" s="24"/>
      <c r="AD21" s="24"/>
    </row>
    <row r="22" spans="1:30" ht="15" customHeight="1" x14ac:dyDescent="0.2">
      <c r="A22" s="4"/>
      <c r="B22" s="3"/>
      <c r="C22" s="1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60"/>
      <c r="V22" s="60"/>
      <c r="W22" s="24"/>
      <c r="X22" s="24"/>
      <c r="Y22" s="24"/>
      <c r="Z22" s="24"/>
      <c r="AA22" s="24"/>
      <c r="AB22" s="24"/>
      <c r="AC22" s="24"/>
      <c r="AD22" s="24"/>
    </row>
    <row r="23" spans="1:30" ht="15" customHeight="1" x14ac:dyDescent="0.2">
      <c r="A23" s="4"/>
      <c r="B23" s="3"/>
      <c r="C23" s="1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60"/>
      <c r="V23" s="60"/>
      <c r="W23" s="24"/>
      <c r="X23" s="24"/>
      <c r="Y23" s="24"/>
      <c r="Z23" s="24"/>
      <c r="AA23" s="24"/>
      <c r="AB23" s="24"/>
      <c r="AC23" s="24"/>
      <c r="AD23" s="24"/>
    </row>
    <row r="24" spans="1:30" ht="15" customHeight="1" x14ac:dyDescent="0.2">
      <c r="A24" s="4"/>
      <c r="B24" s="3"/>
      <c r="C24" s="1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60"/>
      <c r="V24" s="60"/>
      <c r="W24" s="24"/>
      <c r="X24" s="24"/>
      <c r="Y24" s="24"/>
      <c r="Z24" s="24"/>
      <c r="AA24" s="24"/>
      <c r="AB24" s="24"/>
      <c r="AC24" s="24"/>
      <c r="AD24" s="24"/>
    </row>
    <row r="25" spans="1:30" ht="15" customHeight="1" x14ac:dyDescent="0.2">
      <c r="A25" s="4"/>
      <c r="B25" s="3"/>
      <c r="C25" s="1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60"/>
      <c r="V25" s="60"/>
      <c r="W25" s="24"/>
      <c r="X25" s="24"/>
      <c r="Y25" s="24"/>
      <c r="Z25" s="24"/>
      <c r="AA25" s="24"/>
      <c r="AB25" s="24"/>
      <c r="AC25" s="24"/>
      <c r="AD25" s="24"/>
    </row>
    <row r="26" spans="1:30" ht="15" customHeight="1" x14ac:dyDescent="0.2">
      <c r="A26" s="4"/>
      <c r="B26" s="3"/>
      <c r="C26" s="1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60"/>
      <c r="V26" s="60"/>
      <c r="W26" s="24"/>
      <c r="X26" s="24"/>
      <c r="Y26" s="24"/>
      <c r="Z26" s="24"/>
      <c r="AA26" s="24"/>
      <c r="AB26" s="24"/>
      <c r="AC26" s="24"/>
      <c r="AD26" s="24"/>
    </row>
    <row r="27" spans="1:30" ht="15" customHeight="1" x14ac:dyDescent="0.2">
      <c r="A27" s="4"/>
      <c r="B27" s="3"/>
      <c r="C27" s="1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60"/>
      <c r="V27" s="60"/>
      <c r="W27" s="24"/>
      <c r="X27" s="24"/>
      <c r="Y27" s="24"/>
      <c r="Z27" s="24"/>
      <c r="AA27" s="24"/>
      <c r="AB27" s="24"/>
      <c r="AC27" s="24"/>
      <c r="AD27" s="24"/>
    </row>
    <row r="28" spans="1:30" ht="15" customHeight="1" x14ac:dyDescent="0.2">
      <c r="A28" s="4"/>
      <c r="B28" s="3"/>
      <c r="C28" s="1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60"/>
      <c r="V28" s="60"/>
      <c r="W28" s="24"/>
      <c r="X28" s="24"/>
      <c r="Y28" s="24"/>
      <c r="Z28" s="24"/>
      <c r="AA28" s="24"/>
      <c r="AB28" s="24"/>
      <c r="AC28" s="24"/>
      <c r="AD28" s="24"/>
    </row>
    <row r="29" spans="1:30" ht="15" customHeight="1" x14ac:dyDescent="0.2">
      <c r="A29" s="4"/>
      <c r="B29" s="3"/>
      <c r="C29" s="1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60"/>
      <c r="V29" s="60"/>
      <c r="W29" s="24"/>
      <c r="X29" s="24"/>
      <c r="Y29" s="24"/>
      <c r="Z29" s="24"/>
      <c r="AA29" s="24"/>
      <c r="AB29" s="24"/>
      <c r="AC29" s="24"/>
      <c r="AD29" s="24"/>
    </row>
    <row r="30" spans="1:30" ht="15" customHeight="1" x14ac:dyDescent="0.2">
      <c r="A30" s="4"/>
      <c r="B30" s="3"/>
      <c r="C30" s="1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83"/>
      <c r="V30" s="60"/>
      <c r="W30" s="60"/>
      <c r="X30" s="24"/>
      <c r="Y30" s="24"/>
      <c r="Z30" s="24"/>
      <c r="AA30" s="24"/>
      <c r="AB30" s="24"/>
      <c r="AC30" s="24"/>
      <c r="AD30" s="24"/>
    </row>
    <row r="31" spans="1:30" ht="15" customHeight="1" x14ac:dyDescent="0.2">
      <c r="A31" s="4"/>
      <c r="B31" s="3"/>
      <c r="C31" s="1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60"/>
      <c r="V31" s="60"/>
      <c r="W31" s="60"/>
      <c r="X31" s="24"/>
      <c r="Y31" s="24"/>
      <c r="Z31" s="24"/>
      <c r="AA31" s="24"/>
      <c r="AB31" s="24"/>
      <c r="AC31" s="24"/>
      <c r="AD31" s="24"/>
    </row>
    <row r="32" spans="1:30" ht="15" customHeight="1" x14ac:dyDescent="0.2">
      <c r="A32" s="4"/>
      <c r="B32" s="3"/>
      <c r="C32" s="1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60"/>
      <c r="V32" s="60"/>
      <c r="W32" s="24"/>
      <c r="X32" s="24"/>
      <c r="Y32" s="24"/>
      <c r="Z32" s="24"/>
      <c r="AA32" s="24"/>
      <c r="AB32" s="24"/>
      <c r="AC32" s="24"/>
      <c r="AD32" s="24"/>
    </row>
    <row r="33" spans="1:30" ht="15" customHeight="1" x14ac:dyDescent="0.2">
      <c r="A33" s="4"/>
      <c r="B33" s="3"/>
      <c r="C33" s="1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60"/>
      <c r="V33" s="60"/>
      <c r="W33" s="24"/>
      <c r="X33" s="24"/>
      <c r="Y33" s="24"/>
      <c r="Z33" s="24"/>
      <c r="AA33" s="24"/>
      <c r="AB33" s="24"/>
      <c r="AC33" s="24"/>
      <c r="AD33" s="24"/>
    </row>
    <row r="34" spans="1:30" ht="15" customHeight="1" x14ac:dyDescent="0.2">
      <c r="A34" s="4"/>
      <c r="B34" s="3"/>
      <c r="C34" s="1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60"/>
      <c r="V34" s="60"/>
      <c r="W34" s="24"/>
      <c r="X34" s="24"/>
      <c r="Y34" s="24"/>
      <c r="Z34" s="24"/>
      <c r="AA34" s="24"/>
      <c r="AB34" s="24"/>
      <c r="AC34" s="24"/>
      <c r="AD34" s="24"/>
    </row>
    <row r="35" spans="1:30" ht="15" customHeight="1" x14ac:dyDescent="0.2">
      <c r="A35" s="4"/>
      <c r="B35" s="3"/>
      <c r="C35" s="1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60"/>
      <c r="V35" s="60"/>
      <c r="W35" s="24"/>
      <c r="X35" s="24"/>
      <c r="Y35" s="24"/>
      <c r="Z35" s="24"/>
      <c r="AA35" s="24"/>
      <c r="AB35" s="24"/>
      <c r="AC35" s="24"/>
      <c r="AD35" s="24"/>
    </row>
    <row r="36" spans="1:30" ht="15" customHeight="1" x14ac:dyDescent="0.2">
      <c r="A36" s="4"/>
      <c r="B36" s="3"/>
      <c r="C36" s="1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60"/>
      <c r="V36" s="60"/>
      <c r="W36" s="24"/>
      <c r="X36" s="24"/>
      <c r="Y36" s="24"/>
      <c r="Z36" s="24"/>
      <c r="AA36" s="24"/>
      <c r="AB36" s="24"/>
      <c r="AC36" s="24"/>
      <c r="AD36" s="24"/>
    </row>
    <row r="37" spans="1:30" ht="15" customHeight="1" x14ac:dyDescent="0.2">
      <c r="A37" s="4"/>
      <c r="B37" s="3"/>
      <c r="C37" s="1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60"/>
      <c r="V37" s="60"/>
      <c r="W37" s="24"/>
      <c r="X37" s="24"/>
      <c r="Y37" s="24"/>
      <c r="Z37" s="24"/>
      <c r="AA37" s="24"/>
      <c r="AB37" s="24"/>
      <c r="AC37" s="24"/>
      <c r="AD37" s="24"/>
    </row>
    <row r="38" spans="1:30" ht="15" customHeight="1" x14ac:dyDescent="0.2">
      <c r="A38" s="4"/>
      <c r="B38" s="3"/>
      <c r="C38" s="1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60"/>
      <c r="V38" s="60"/>
      <c r="W38" s="24"/>
      <c r="X38" s="24"/>
      <c r="Y38" s="24"/>
      <c r="Z38" s="24"/>
      <c r="AA38" s="24"/>
      <c r="AB38" s="24"/>
      <c r="AC38" s="24"/>
      <c r="AD38" s="24"/>
    </row>
    <row r="39" spans="1:30" ht="15" customHeight="1" x14ac:dyDescent="0.2">
      <c r="A39" s="4"/>
      <c r="B39" s="3"/>
      <c r="C39" s="1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ht="15" customHeight="1" x14ac:dyDescent="0.2">
      <c r="A40" s="4"/>
      <c r="B40" s="3"/>
      <c r="C40" s="1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ht="15" customHeight="1" x14ac:dyDescent="0.2">
      <c r="A41" s="4"/>
      <c r="B41" s="3"/>
      <c r="C41" s="1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ht="15" customHeight="1" x14ac:dyDescent="0.2">
      <c r="A42" s="4"/>
      <c r="B42" s="3"/>
      <c r="C42" s="1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ht="15" customHeight="1" x14ac:dyDescent="0.2">
      <c r="A43" s="4"/>
      <c r="B43" s="3"/>
      <c r="C43" s="1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ht="15" customHeight="1" x14ac:dyDescent="0.2">
      <c r="A44" s="4"/>
      <c r="B44" s="3"/>
      <c r="C44" s="1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ht="15" customHeight="1" x14ac:dyDescent="0.2">
      <c r="A45" s="4"/>
      <c r="B45" s="3"/>
      <c r="C45" s="1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ht="15" customHeight="1" x14ac:dyDescent="0.2"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ht="15" customHeight="1" x14ac:dyDescent="0.2"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ht="15" customHeight="1" x14ac:dyDescent="0.2"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21:30" ht="15" customHeight="1" x14ac:dyDescent="0.2"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21:30" ht="15" customHeight="1" x14ac:dyDescent="0.2"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21:30" ht="15" customHeight="1" x14ac:dyDescent="0.2"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21:30" ht="15" customHeight="1" x14ac:dyDescent="0.2"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21:30" ht="15" customHeight="1" x14ac:dyDescent="0.2"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21:30" ht="15" customHeight="1" x14ac:dyDescent="0.2"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21:30" ht="15" customHeight="1" x14ac:dyDescent="0.2"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21:30" ht="15" customHeight="1" x14ac:dyDescent="0.2"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21:30" ht="15" customHeight="1" x14ac:dyDescent="0.2"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21:30" ht="15" customHeight="1" x14ac:dyDescent="0.2"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21:30" ht="15" customHeight="1" x14ac:dyDescent="0.2"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21:30" ht="15" customHeight="1" x14ac:dyDescent="0.2"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21:30" ht="15" customHeight="1" x14ac:dyDescent="0.2"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21:30" ht="15" customHeight="1" x14ac:dyDescent="0.2"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21:30" ht="15" customHeight="1" x14ac:dyDescent="0.2"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21:30" ht="15" customHeight="1" x14ac:dyDescent="0.2"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21:30" ht="15" customHeight="1" x14ac:dyDescent="0.2"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21:30" ht="15" customHeight="1" x14ac:dyDescent="0.2"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21:30" ht="15" customHeight="1" x14ac:dyDescent="0.2"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21:30" ht="15" customHeight="1" x14ac:dyDescent="0.2"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21:30" ht="15" customHeight="1" x14ac:dyDescent="0.2"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21:30" ht="15" customHeight="1" x14ac:dyDescent="0.2"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21:30" ht="15" customHeight="1" x14ac:dyDescent="0.2"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21:30" ht="15" customHeight="1" x14ac:dyDescent="0.2"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21:30" ht="15" customHeight="1" x14ac:dyDescent="0.2"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21:30" ht="15" customHeight="1" x14ac:dyDescent="0.2"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21:30" ht="15" customHeight="1" x14ac:dyDescent="0.2"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21:30" ht="15" customHeight="1" x14ac:dyDescent="0.2"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21:30" ht="15" customHeight="1" x14ac:dyDescent="0.2"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21:30" ht="15" customHeight="1" x14ac:dyDescent="0.2"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21:30" ht="15" customHeight="1" x14ac:dyDescent="0.2"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21:30" ht="15" customHeight="1" x14ac:dyDescent="0.2"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21:30" ht="15" customHeight="1" x14ac:dyDescent="0.2"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21:30" ht="15" customHeight="1" x14ac:dyDescent="0.2"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21:30" ht="15" customHeight="1" x14ac:dyDescent="0.2"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21:30" ht="15" customHeight="1" x14ac:dyDescent="0.2"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21:30" ht="15" customHeight="1" x14ac:dyDescent="0.2"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spans="21:30" ht="15" customHeight="1" x14ac:dyDescent="0.2"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spans="21:30" ht="15" customHeight="1" x14ac:dyDescent="0.2"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spans="21:30" ht="15" customHeight="1" x14ac:dyDescent="0.2"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spans="21:30" ht="15" customHeight="1" x14ac:dyDescent="0.2"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spans="21:30" ht="15" customHeight="1" x14ac:dyDescent="0.2"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spans="21:30" ht="15" customHeight="1" x14ac:dyDescent="0.2"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spans="21:30" ht="15" customHeight="1" x14ac:dyDescent="0.2"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spans="21:30" ht="15" customHeight="1" x14ac:dyDescent="0.2"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spans="21:30" ht="15" customHeight="1" x14ac:dyDescent="0.2"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spans="21:30" ht="15" customHeight="1" x14ac:dyDescent="0.2"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spans="21:30" ht="15" customHeight="1" x14ac:dyDescent="0.2"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spans="21:30" ht="15" customHeight="1" x14ac:dyDescent="0.2"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spans="21:30" ht="15" customHeight="1" x14ac:dyDescent="0.2"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spans="21:30" ht="15" customHeight="1" x14ac:dyDescent="0.2"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spans="21:30" ht="15" customHeight="1" x14ac:dyDescent="0.2"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spans="21:30" ht="15" customHeight="1" x14ac:dyDescent="0.2"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spans="21:30" ht="15" customHeight="1" x14ac:dyDescent="0.2"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spans="21:30" ht="15" customHeight="1" x14ac:dyDescent="0.2"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spans="21:30" ht="15" customHeight="1" x14ac:dyDescent="0.2"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spans="21:30" ht="15" customHeight="1" x14ac:dyDescent="0.2"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spans="21:30" ht="15" customHeight="1" x14ac:dyDescent="0.2"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  <row r="107" spans="21:30" ht="15" customHeight="1" x14ac:dyDescent="0.2"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</row>
    <row r="108" spans="21:30" ht="15" customHeight="1" x14ac:dyDescent="0.2"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21:30" ht="15" customHeight="1" x14ac:dyDescent="0.2"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</row>
    <row r="110" spans="21:30" ht="15" customHeight="1" x14ac:dyDescent="0.2"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</row>
    <row r="111" spans="21:30" ht="15" customHeight="1" x14ac:dyDescent="0.2"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</row>
    <row r="112" spans="21:30" ht="15" customHeight="1" x14ac:dyDescent="0.2"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</row>
    <row r="113" spans="21:30" ht="15" customHeight="1" x14ac:dyDescent="0.2"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</row>
    <row r="114" spans="21:30" ht="15" customHeight="1" x14ac:dyDescent="0.2"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</row>
    <row r="115" spans="21:30" ht="15" customHeight="1" x14ac:dyDescent="0.2"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</row>
    <row r="116" spans="21:30" ht="15" customHeight="1" x14ac:dyDescent="0.2"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</row>
    <row r="117" spans="21:30" ht="15" customHeight="1" x14ac:dyDescent="0.2"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</row>
    <row r="118" spans="21:30" ht="15" customHeight="1" x14ac:dyDescent="0.2"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</row>
    <row r="119" spans="21:30" ht="15" customHeight="1" x14ac:dyDescent="0.2"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</row>
    <row r="120" spans="21:30" ht="15" customHeight="1" x14ac:dyDescent="0.2"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</row>
    <row r="121" spans="21:30" ht="15" customHeight="1" x14ac:dyDescent="0.2"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</row>
    <row r="122" spans="21:30" ht="15" customHeight="1" x14ac:dyDescent="0.2"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</row>
    <row r="123" spans="21:30" ht="15" customHeight="1" x14ac:dyDescent="0.2"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</row>
    <row r="124" spans="21:30" ht="15" customHeight="1" x14ac:dyDescent="0.2"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</row>
    <row r="125" spans="21:30" ht="15" customHeight="1" x14ac:dyDescent="0.2"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</row>
    <row r="126" spans="21:30" ht="15" customHeight="1" x14ac:dyDescent="0.2"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</row>
    <row r="127" spans="21:30" ht="15" customHeight="1" x14ac:dyDescent="0.2"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</row>
    <row r="128" spans="21:30" ht="15" customHeight="1" x14ac:dyDescent="0.2"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</row>
    <row r="129" spans="21:30" ht="15" customHeight="1" x14ac:dyDescent="0.2"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</row>
    <row r="130" spans="21:30" ht="15" customHeight="1" x14ac:dyDescent="0.2"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</row>
    <row r="131" spans="21:30" ht="15" customHeight="1" x14ac:dyDescent="0.2"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21:30" ht="15" customHeight="1" x14ac:dyDescent="0.2"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</row>
    <row r="133" spans="21:30" ht="15" customHeight="1" x14ac:dyDescent="0.2"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21:30" ht="15" customHeight="1" x14ac:dyDescent="0.2"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</row>
    <row r="135" spans="21:30" ht="15" customHeight="1" x14ac:dyDescent="0.2"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</row>
    <row r="136" spans="21:30" ht="15" customHeight="1" x14ac:dyDescent="0.2"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</row>
    <row r="137" spans="21:30" ht="15" customHeight="1" x14ac:dyDescent="0.2"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</row>
    <row r="138" spans="21:30" ht="15" customHeight="1" x14ac:dyDescent="0.2"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</row>
    <row r="139" spans="21:30" ht="15" customHeight="1" x14ac:dyDescent="0.2"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</row>
    <row r="140" spans="21:30" ht="15" customHeight="1" x14ac:dyDescent="0.2"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</row>
    <row r="141" spans="21:30" ht="15" customHeight="1" x14ac:dyDescent="0.2"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</row>
    <row r="142" spans="21:30" ht="15" customHeight="1" x14ac:dyDescent="0.2"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</row>
    <row r="143" spans="21:30" ht="15" customHeight="1" x14ac:dyDescent="0.2"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</row>
    <row r="144" spans="21:30" ht="15" customHeight="1" x14ac:dyDescent="0.2"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</row>
    <row r="145" spans="21:30" ht="15" customHeight="1" x14ac:dyDescent="0.2"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</row>
    <row r="146" spans="21:30" ht="15" customHeight="1" x14ac:dyDescent="0.2"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</row>
    <row r="147" spans="21:30" ht="15" customHeight="1" x14ac:dyDescent="0.2"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</row>
    <row r="148" spans="21:30" ht="15" customHeight="1" x14ac:dyDescent="0.2"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</row>
    <row r="149" spans="21:30" ht="15" customHeight="1" x14ac:dyDescent="0.2"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</row>
    <row r="150" spans="21:30" ht="15" customHeight="1" x14ac:dyDescent="0.2"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</row>
    <row r="151" spans="21:30" ht="15" customHeight="1" x14ac:dyDescent="0.2"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</row>
    <row r="152" spans="21:30" ht="15" customHeight="1" x14ac:dyDescent="0.2"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</row>
    <row r="153" spans="21:30" ht="15" customHeight="1" x14ac:dyDescent="0.2"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</row>
    <row r="154" spans="21:30" ht="15" customHeight="1" x14ac:dyDescent="0.2"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</row>
    <row r="155" spans="21:30" ht="15" customHeight="1" x14ac:dyDescent="0.2"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</row>
    <row r="156" spans="21:30" ht="15" customHeight="1" x14ac:dyDescent="0.2"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</row>
    <row r="157" spans="21:30" ht="15" customHeight="1" x14ac:dyDescent="0.2"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</row>
    <row r="158" spans="21:30" ht="15" customHeight="1" x14ac:dyDescent="0.2"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</row>
    <row r="159" spans="21:30" ht="15" customHeight="1" x14ac:dyDescent="0.2"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</row>
    <row r="160" spans="21:30" ht="15" customHeight="1" x14ac:dyDescent="0.2"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</row>
    <row r="161" spans="21:30" ht="15" customHeight="1" x14ac:dyDescent="0.2"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</row>
    <row r="162" spans="21:30" ht="15" customHeight="1" x14ac:dyDescent="0.2"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</row>
    <row r="163" spans="21:30" ht="15" customHeight="1" x14ac:dyDescent="0.2"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</row>
    <row r="164" spans="21:30" ht="15" customHeight="1" x14ac:dyDescent="0.2"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</row>
    <row r="165" spans="21:30" ht="15" customHeight="1" x14ac:dyDescent="0.2"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</row>
    <row r="166" spans="21:30" ht="15" customHeight="1" x14ac:dyDescent="0.2"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</row>
    <row r="167" spans="21:30" ht="15" customHeight="1" x14ac:dyDescent="0.2"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</row>
    <row r="168" spans="21:30" ht="15" customHeight="1" x14ac:dyDescent="0.2"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</row>
    <row r="169" spans="21:30" ht="15" customHeight="1" x14ac:dyDescent="0.2"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</row>
    <row r="170" spans="21:30" ht="15" customHeight="1" x14ac:dyDescent="0.2"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</row>
    <row r="171" spans="21:30" ht="15" customHeight="1" x14ac:dyDescent="0.2"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</row>
    <row r="172" spans="21:30" ht="15" customHeight="1" x14ac:dyDescent="0.2"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</row>
    <row r="173" spans="21:30" ht="15" customHeight="1" x14ac:dyDescent="0.2"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</row>
    <row r="174" spans="21:30" ht="15" customHeight="1" x14ac:dyDescent="0.2"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</row>
    <row r="175" spans="21:30" ht="15" customHeight="1" x14ac:dyDescent="0.2"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</row>
    <row r="176" spans="21:30" ht="15" customHeight="1" x14ac:dyDescent="0.2"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</row>
    <row r="177" spans="21:30" ht="15" customHeight="1" x14ac:dyDescent="0.2"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</row>
    <row r="178" spans="21:30" ht="15" customHeight="1" x14ac:dyDescent="0.2"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</row>
    <row r="179" spans="21:30" ht="15" customHeight="1" x14ac:dyDescent="0.2"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</row>
    <row r="180" spans="21:30" ht="15" customHeight="1" x14ac:dyDescent="0.2"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</row>
    <row r="181" spans="21:30" ht="15" customHeight="1" x14ac:dyDescent="0.2"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</row>
    <row r="182" spans="21:30" ht="15" customHeight="1" x14ac:dyDescent="0.2"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</row>
    <row r="183" spans="21:30" ht="15" customHeight="1" x14ac:dyDescent="0.2"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</row>
    <row r="184" spans="21:30" ht="15" customHeight="1" x14ac:dyDescent="0.2"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</row>
    <row r="185" spans="21:30" ht="15" customHeight="1" x14ac:dyDescent="0.2"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</row>
    <row r="186" spans="21:30" ht="15" customHeight="1" x14ac:dyDescent="0.2"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</row>
    <row r="187" spans="21:30" ht="15" customHeight="1" x14ac:dyDescent="0.2"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</row>
    <row r="188" spans="21:30" ht="15" customHeight="1" x14ac:dyDescent="0.2"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</row>
    <row r="189" spans="21:30" ht="15" customHeight="1" x14ac:dyDescent="0.2"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</row>
    <row r="190" spans="21:30" ht="15" customHeight="1" x14ac:dyDescent="0.2"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</row>
    <row r="191" spans="21:30" ht="15" customHeight="1" x14ac:dyDescent="0.2">
      <c r="U191" s="24"/>
      <c r="V191" s="24"/>
      <c r="W191" s="2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2016-11-29T12:41:59Z</dcterms:modified>
</cp:coreProperties>
</file>