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5" i="1" l="1"/>
  <c r="M19" i="1"/>
  <c r="M15" i="1" l="1"/>
  <c r="O19" i="1"/>
  <c r="O22" i="1" s="1"/>
  <c r="AE15" i="1"/>
  <c r="AD15" i="1"/>
  <c r="AC15" i="1"/>
  <c r="AB15" i="1"/>
  <c r="AA15" i="1"/>
  <c r="Z15" i="1"/>
  <c r="Y15" i="1"/>
  <c r="I21" i="1" s="1"/>
  <c r="X15" i="1"/>
  <c r="H21" i="1" s="1"/>
  <c r="W15" i="1"/>
  <c r="G21" i="1" s="1"/>
  <c r="V15" i="1"/>
  <c r="F21" i="1" s="1"/>
  <c r="U15" i="1"/>
  <c r="E21" i="1" s="1"/>
  <c r="T15" i="1"/>
  <c r="S15" i="1"/>
  <c r="R15" i="1"/>
  <c r="Q15" i="1"/>
  <c r="P15" i="1"/>
  <c r="L15" i="1"/>
  <c r="K15" i="1"/>
  <c r="J15" i="1"/>
  <c r="I15" i="1"/>
  <c r="I19" i="1" s="1"/>
  <c r="H15" i="1"/>
  <c r="H19" i="1" s="1"/>
  <c r="G15" i="1"/>
  <c r="G19" i="1" s="1"/>
  <c r="F15" i="1"/>
  <c r="F19" i="1" s="1"/>
  <c r="E15" i="1"/>
  <c r="E19" i="1" s="1"/>
  <c r="F22" i="1" l="1"/>
  <c r="K19" i="1"/>
  <c r="G22" i="1"/>
  <c r="K21" i="1"/>
  <c r="L21" i="1"/>
  <c r="I22" i="1"/>
  <c r="E22" i="1"/>
  <c r="K22" i="1" s="1"/>
  <c r="H22" i="1"/>
  <c r="L19" i="1"/>
  <c r="N15" i="1"/>
  <c r="N19" i="1" s="1"/>
  <c r="L22" i="1" l="1"/>
  <c r="N22" i="1"/>
</calcChain>
</file>

<file path=xl/sharedStrings.xml><?xml version="1.0" encoding="utf-8"?>
<sst xmlns="http://schemas.openxmlformats.org/spreadsheetml/2006/main" count="91" uniqueCount="62">
  <si>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</si>
  <si>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</si>
  <si>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</si>
  <si>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</si>
  <si>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</si>
  <si>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</si>
  <si>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</si>
  <si>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</si>
  <si>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</si>
  <si>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</si>
  <si>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</si>
  <si>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</si>
  <si>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</si>
  <si>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</si>
  <si>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</si>
  <si>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</si>
  <si>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</si>
  <si>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</si>
  <si>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</si>
  <si>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</si>
  <si>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</si>
  <si>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</si>
  <si>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</si>
  <si>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</si>
  <si>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</si>
  <si>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</si>
  <si>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</si>
  <si>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</si>
  <si>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</si>
  <si>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</si>
  <si>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</si>
  <si>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</si>
  <si>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</si>
  <si>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</si>
  <si>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</si>
  <si>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</si>
  <si>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</si>
  <si>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</si>
  <si>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Irma Mäkinen</t>
  </si>
  <si>
    <t>8.</t>
  </si>
  <si>
    <t>Roihu</t>
  </si>
  <si>
    <t>7.-8.</t>
  </si>
  <si>
    <t>11.-12.</t>
  </si>
  <si>
    <t>9.-10.</t>
  </si>
  <si>
    <t>putoamissarja</t>
  </si>
  <si>
    <t>putoamissarja, uusinta</t>
  </si>
  <si>
    <t>29.3.1951</t>
  </si>
  <si>
    <t>3.  ottelu</t>
  </si>
  <si>
    <t>MESTARUUSSARJA</t>
  </si>
  <si>
    <t>URA SM-SARJASSA</t>
  </si>
  <si>
    <t>Roihu = Roihu, Helsinki  (1957)</t>
  </si>
  <si>
    <t>23.  ottelu</t>
  </si>
  <si>
    <t xml:space="preserve">  27 v   2 kk   3 pv</t>
  </si>
  <si>
    <t xml:space="preserve">  22 v   3 kk 19 pv</t>
  </si>
  <si>
    <t xml:space="preserve">  22 v   4 kk 14 pv</t>
  </si>
  <si>
    <t>7.</t>
  </si>
  <si>
    <t>Cup</t>
  </si>
  <si>
    <t>2.</t>
  </si>
  <si>
    <t>5.</t>
  </si>
  <si>
    <t>18.07. 1973  Roihu - TMP  8-28</t>
  </si>
  <si>
    <t>12.08. 1973  Roihu - Kiri  5-8</t>
  </si>
  <si>
    <t>01.06. 1978  PuMu - Roihu  3-39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</si>
</sst>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0" fillId="8" borderId="3" xfId="0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2" customWidth="1"/>
    <col min="3" max="3" width="9.140625" style="72" customWidth="1"/>
    <col min="4" max="4" width="8.85546875" style="73" customWidth="1"/>
    <col min="5" max="12" width="5.7109375" style="73" customWidth="1"/>
    <col min="13" max="13" width="6.28515625" style="73" customWidth="1"/>
    <col min="14" max="14" width="8.28515625" style="73" customWidth="1"/>
    <col min="15" max="15" width="0.7109375" style="73" customWidth="1"/>
    <col min="16" max="23" width="5.7109375" style="73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5.140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38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56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1973</v>
      </c>
      <c r="C4" s="43" t="s">
        <v>39</v>
      </c>
      <c r="D4" s="11" t="s">
        <v>40</v>
      </c>
      <c r="E4" s="27">
        <v>4</v>
      </c>
      <c r="F4" s="27">
        <v>0</v>
      </c>
      <c r="G4" s="27">
        <v>3</v>
      </c>
      <c r="H4" s="27">
        <v>2</v>
      </c>
      <c r="I4" s="74"/>
      <c r="J4" s="74"/>
      <c r="K4" s="74"/>
      <c r="L4" s="74"/>
      <c r="M4" s="74"/>
      <c r="N4" s="74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9">
        <v>1974</v>
      </c>
      <c r="C5" s="80"/>
      <c r="D5" s="81"/>
      <c r="E5" s="79"/>
      <c r="F5" s="79"/>
      <c r="G5" s="79"/>
      <c r="H5" s="79"/>
      <c r="I5" s="82"/>
      <c r="J5" s="82"/>
      <c r="K5" s="82"/>
      <c r="L5" s="82"/>
      <c r="M5" s="82"/>
      <c r="N5" s="82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22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1975</v>
      </c>
      <c r="C6" s="43" t="s">
        <v>41</v>
      </c>
      <c r="D6" s="41" t="s">
        <v>40</v>
      </c>
      <c r="E6" s="27">
        <v>7</v>
      </c>
      <c r="F6" s="27">
        <v>0</v>
      </c>
      <c r="G6" s="27">
        <v>2</v>
      </c>
      <c r="H6" s="27">
        <v>3</v>
      </c>
      <c r="I6" s="74"/>
      <c r="J6" s="74"/>
      <c r="K6" s="74"/>
      <c r="L6" s="74"/>
      <c r="M6" s="74"/>
      <c r="N6" s="74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22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1976</v>
      </c>
      <c r="C7" s="43" t="s">
        <v>42</v>
      </c>
      <c r="D7" s="11" t="s">
        <v>40</v>
      </c>
      <c r="E7" s="27">
        <v>9</v>
      </c>
      <c r="F7" s="27">
        <v>0</v>
      </c>
      <c r="G7" s="27">
        <v>5</v>
      </c>
      <c r="H7" s="27">
        <v>4</v>
      </c>
      <c r="I7" s="74"/>
      <c r="J7" s="74"/>
      <c r="K7" s="74"/>
      <c r="L7" s="74"/>
      <c r="M7" s="74"/>
      <c r="N7" s="74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22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9">
        <v>1977</v>
      </c>
      <c r="C8" s="80"/>
      <c r="D8" s="81"/>
      <c r="E8" s="79"/>
      <c r="F8" s="79"/>
      <c r="G8" s="79"/>
      <c r="H8" s="79"/>
      <c r="I8" s="82"/>
      <c r="J8" s="82"/>
      <c r="K8" s="82"/>
      <c r="L8" s="82"/>
      <c r="M8" s="82"/>
      <c r="N8" s="82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2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1978</v>
      </c>
      <c r="C9" s="43" t="s">
        <v>43</v>
      </c>
      <c r="D9" s="41" t="s">
        <v>40</v>
      </c>
      <c r="E9" s="27">
        <v>10</v>
      </c>
      <c r="F9" s="27">
        <v>2</v>
      </c>
      <c r="G9" s="27">
        <v>6</v>
      </c>
      <c r="H9" s="27">
        <v>9</v>
      </c>
      <c r="I9" s="74"/>
      <c r="J9" s="74"/>
      <c r="K9" s="74"/>
      <c r="L9" s="74"/>
      <c r="M9" s="74"/>
      <c r="N9" s="74"/>
      <c r="O9" s="25"/>
      <c r="P9" s="27"/>
      <c r="Q9" s="27"/>
      <c r="R9" s="27"/>
      <c r="S9" s="27"/>
      <c r="T9" s="27"/>
      <c r="U9" s="28">
        <v>2</v>
      </c>
      <c r="V9" s="28">
        <v>0</v>
      </c>
      <c r="W9" s="28">
        <v>4</v>
      </c>
      <c r="X9" s="28">
        <v>1</v>
      </c>
      <c r="Y9" s="28"/>
      <c r="Z9" s="27"/>
      <c r="AA9" s="27"/>
      <c r="AB9" s="27"/>
      <c r="AC9" s="27"/>
      <c r="AD9" s="27"/>
      <c r="AE9" s="27"/>
      <c r="AF9" s="75" t="s">
        <v>44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1979</v>
      </c>
      <c r="C10" s="43" t="s">
        <v>42</v>
      </c>
      <c r="D10" s="11" t="s">
        <v>40</v>
      </c>
      <c r="E10" s="27">
        <v>10</v>
      </c>
      <c r="F10" s="27">
        <v>1</v>
      </c>
      <c r="G10" s="27">
        <v>10</v>
      </c>
      <c r="H10" s="27">
        <v>2</v>
      </c>
      <c r="I10" s="74"/>
      <c r="J10" s="74"/>
      <c r="K10" s="74"/>
      <c r="L10" s="74"/>
      <c r="M10" s="74"/>
      <c r="N10" s="74"/>
      <c r="O10" s="25"/>
      <c r="P10" s="27"/>
      <c r="Q10" s="27"/>
      <c r="R10" s="27"/>
      <c r="S10" s="27"/>
      <c r="T10" s="27"/>
      <c r="U10" s="28">
        <v>2</v>
      </c>
      <c r="V10" s="28">
        <v>0</v>
      </c>
      <c r="W10" s="28">
        <v>2</v>
      </c>
      <c r="X10" s="28">
        <v>1</v>
      </c>
      <c r="Y10" s="28"/>
      <c r="Z10" s="27"/>
      <c r="AA10" s="27"/>
      <c r="AB10" s="27"/>
      <c r="AC10" s="27"/>
      <c r="AD10" s="27"/>
      <c r="AE10" s="27"/>
      <c r="AF10" s="75" t="s">
        <v>45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79">
        <v>1980</v>
      </c>
      <c r="C11" s="80"/>
      <c r="D11" s="81"/>
      <c r="E11" s="79"/>
      <c r="F11" s="79"/>
      <c r="G11" s="79"/>
      <c r="H11" s="79"/>
      <c r="I11" s="82"/>
      <c r="J11" s="82"/>
      <c r="K11" s="82"/>
      <c r="L11" s="82"/>
      <c r="M11" s="82"/>
      <c r="N11" s="82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1981</v>
      </c>
      <c r="C12" s="27" t="s">
        <v>55</v>
      </c>
      <c r="D12" s="41" t="s">
        <v>40</v>
      </c>
      <c r="E12" s="27">
        <v>12</v>
      </c>
      <c r="F12" s="27">
        <v>1</v>
      </c>
      <c r="G12" s="27">
        <v>11</v>
      </c>
      <c r="H12" s="27">
        <v>6</v>
      </c>
      <c r="I12" s="27">
        <v>39</v>
      </c>
      <c r="J12" s="27">
        <v>5</v>
      </c>
      <c r="K12" s="27">
        <v>11</v>
      </c>
      <c r="L12" s="27">
        <v>11</v>
      </c>
      <c r="M12" s="27">
        <v>12</v>
      </c>
      <c r="N12" s="30">
        <v>0.609375</v>
      </c>
      <c r="O12" s="25">
        <v>64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>
        <v>1</v>
      </c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1982</v>
      </c>
      <c r="C13" s="27" t="s">
        <v>57</v>
      </c>
      <c r="D13" s="41" t="s">
        <v>40</v>
      </c>
      <c r="E13" s="27">
        <v>16</v>
      </c>
      <c r="F13" s="27">
        <v>1</v>
      </c>
      <c r="G13" s="27">
        <v>14</v>
      </c>
      <c r="H13" s="27">
        <v>2</v>
      </c>
      <c r="I13" s="27">
        <v>41</v>
      </c>
      <c r="J13" s="27">
        <v>4</v>
      </c>
      <c r="K13" s="27">
        <v>10</v>
      </c>
      <c r="L13" s="27">
        <v>12</v>
      </c>
      <c r="M13" s="27">
        <v>15</v>
      </c>
      <c r="N13" s="30">
        <v>0.50617283950617287</v>
      </c>
      <c r="O13" s="25">
        <v>81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>
        <v>1</v>
      </c>
      <c r="AC13" s="27"/>
      <c r="AD13" s="27">
        <v>1</v>
      </c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1983</v>
      </c>
      <c r="C14" s="27" t="s">
        <v>58</v>
      </c>
      <c r="D14" s="41" t="s">
        <v>40</v>
      </c>
      <c r="E14" s="27">
        <v>15</v>
      </c>
      <c r="F14" s="27">
        <v>0</v>
      </c>
      <c r="G14" s="27">
        <v>11</v>
      </c>
      <c r="H14" s="27">
        <v>0</v>
      </c>
      <c r="I14" s="27">
        <v>34</v>
      </c>
      <c r="J14" s="27">
        <v>7</v>
      </c>
      <c r="K14" s="27">
        <v>6</v>
      </c>
      <c r="L14" s="27">
        <v>10</v>
      </c>
      <c r="M14" s="27">
        <v>11</v>
      </c>
      <c r="N14" s="30">
        <v>0.53125</v>
      </c>
      <c r="O14" s="25">
        <v>64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>
        <v>1</v>
      </c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0">SUM(E4:E14)</f>
        <v>83</v>
      </c>
      <c r="F15" s="19">
        <f t="shared" si="0"/>
        <v>5</v>
      </c>
      <c r="G15" s="19">
        <f t="shared" si="0"/>
        <v>62</v>
      </c>
      <c r="H15" s="19">
        <f t="shared" si="0"/>
        <v>28</v>
      </c>
      <c r="I15" s="19">
        <f t="shared" si="0"/>
        <v>114</v>
      </c>
      <c r="J15" s="19">
        <f t="shared" si="0"/>
        <v>16</v>
      </c>
      <c r="K15" s="19">
        <f t="shared" si="0"/>
        <v>27</v>
      </c>
      <c r="L15" s="19">
        <f t="shared" si="0"/>
        <v>33</v>
      </c>
      <c r="M15" s="19">
        <f t="shared" si="0"/>
        <v>38</v>
      </c>
      <c r="N15" s="31">
        <f>PRODUCT(I15/O15)</f>
        <v>0.54545454545454541</v>
      </c>
      <c r="O15" s="32">
        <f>SUM(O12:O14)</f>
        <v>209</v>
      </c>
      <c r="P15" s="19">
        <f t="shared" ref="P15:AE15" si="1">SUM(P4:P14)</f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4</v>
      </c>
      <c r="V15" s="19">
        <f t="shared" si="1"/>
        <v>0</v>
      </c>
      <c r="W15" s="19">
        <f t="shared" si="1"/>
        <v>6</v>
      </c>
      <c r="X15" s="19">
        <f t="shared" si="1"/>
        <v>2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3</v>
      </c>
      <c r="AC15" s="19">
        <f t="shared" si="1"/>
        <v>0</v>
      </c>
      <c r="AD15" s="19">
        <f t="shared" si="1"/>
        <v>1</v>
      </c>
      <c r="AE15" s="19">
        <f t="shared" si="1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v>245.7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6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49</v>
      </c>
      <c r="C18" s="40"/>
      <c r="D18" s="40"/>
      <c r="E18" s="19" t="s">
        <v>4</v>
      </c>
      <c r="F18" s="19" t="s">
        <v>12</v>
      </c>
      <c r="G18" s="16" t="s">
        <v>13</v>
      </c>
      <c r="H18" s="19" t="s">
        <v>14</v>
      </c>
      <c r="I18" s="19" t="s">
        <v>3</v>
      </c>
      <c r="J18" s="1"/>
      <c r="K18" s="19" t="s">
        <v>22</v>
      </c>
      <c r="L18" s="19" t="s">
        <v>23</v>
      </c>
      <c r="M18" s="19" t="s">
        <v>24</v>
      </c>
      <c r="N18" s="31" t="s">
        <v>35</v>
      </c>
      <c r="O18" s="25"/>
      <c r="P18" s="41" t="s">
        <v>30</v>
      </c>
      <c r="Q18" s="13"/>
      <c r="R18" s="13"/>
      <c r="S18" s="13"/>
      <c r="T18" s="42"/>
      <c r="U18" s="42"/>
      <c r="V18" s="42"/>
      <c r="W18" s="42"/>
      <c r="X18" s="42"/>
      <c r="Y18" s="13"/>
      <c r="Z18" s="13"/>
      <c r="AA18" s="13"/>
      <c r="AB18" s="13"/>
      <c r="AC18" s="13"/>
      <c r="AD18" s="13"/>
      <c r="AE18" s="13"/>
      <c r="AF18" s="43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15</v>
      </c>
      <c r="C19" s="13"/>
      <c r="D19" s="44"/>
      <c r="E19" s="27">
        <f>PRODUCT(E15)</f>
        <v>83</v>
      </c>
      <c r="F19" s="27">
        <f>PRODUCT(F15)</f>
        <v>5</v>
      </c>
      <c r="G19" s="27">
        <f>PRODUCT(G15)</f>
        <v>62</v>
      </c>
      <c r="H19" s="27">
        <f>PRODUCT(H15)</f>
        <v>28</v>
      </c>
      <c r="I19" s="27">
        <f>PRODUCT(I15)</f>
        <v>114</v>
      </c>
      <c r="J19" s="1"/>
      <c r="K19" s="45">
        <f>PRODUCT((F19+G19)/E19)</f>
        <v>0.80722891566265065</v>
      </c>
      <c r="L19" s="45">
        <f>PRODUCT(H19/E19)</f>
        <v>0.33734939759036142</v>
      </c>
      <c r="M19" s="45">
        <f>PRODUCT(I19/43)</f>
        <v>2.6511627906976742</v>
      </c>
      <c r="N19" s="30">
        <f>PRODUCT(N15)</f>
        <v>0.54545454545454541</v>
      </c>
      <c r="O19" s="25">
        <f>PRODUCT(O15)</f>
        <v>209</v>
      </c>
      <c r="P19" s="46" t="s">
        <v>31</v>
      </c>
      <c r="Q19" s="47"/>
      <c r="R19" s="47"/>
      <c r="S19" s="48" t="s">
        <v>59</v>
      </c>
      <c r="T19" s="48"/>
      <c r="U19" s="48"/>
      <c r="V19" s="48"/>
      <c r="W19" s="48"/>
      <c r="X19" s="48"/>
      <c r="Y19" s="48"/>
      <c r="Z19" s="48"/>
      <c r="AA19" s="48"/>
      <c r="AB19" s="49" t="s">
        <v>36</v>
      </c>
      <c r="AC19" s="48"/>
      <c r="AD19" s="48"/>
      <c r="AE19" s="49"/>
      <c r="AF19" s="76" t="s">
        <v>53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0" t="s">
        <v>16</v>
      </c>
      <c r="C20" s="51"/>
      <c r="D20" s="52"/>
      <c r="E20" s="27"/>
      <c r="F20" s="27"/>
      <c r="G20" s="27"/>
      <c r="H20" s="27"/>
      <c r="I20" s="27"/>
      <c r="J20" s="1"/>
      <c r="K20" s="45"/>
      <c r="L20" s="45"/>
      <c r="M20" s="45"/>
      <c r="N20" s="30"/>
      <c r="O20" s="25"/>
      <c r="P20" s="53" t="s">
        <v>32</v>
      </c>
      <c r="Q20" s="54"/>
      <c r="R20" s="54"/>
      <c r="S20" s="55" t="s">
        <v>60</v>
      </c>
      <c r="T20" s="55"/>
      <c r="U20" s="55"/>
      <c r="V20" s="55"/>
      <c r="W20" s="55"/>
      <c r="X20" s="55"/>
      <c r="Y20" s="55"/>
      <c r="Z20" s="55"/>
      <c r="AA20" s="55"/>
      <c r="AB20" s="56" t="s">
        <v>47</v>
      </c>
      <c r="AC20" s="55"/>
      <c r="AD20" s="55"/>
      <c r="AE20" s="56"/>
      <c r="AF20" s="77" t="s">
        <v>54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7" t="s">
        <v>17</v>
      </c>
      <c r="C21" s="58"/>
      <c r="D21" s="59"/>
      <c r="E21" s="28">
        <f>PRODUCT(U15)</f>
        <v>4</v>
      </c>
      <c r="F21" s="28">
        <f>PRODUCT(V15)</f>
        <v>0</v>
      </c>
      <c r="G21" s="28">
        <f>PRODUCT(W15)</f>
        <v>6</v>
      </c>
      <c r="H21" s="28">
        <f>PRODUCT(X15)</f>
        <v>2</v>
      </c>
      <c r="I21" s="28">
        <f>PRODUCT(Y15)</f>
        <v>0</v>
      </c>
      <c r="J21" s="1"/>
      <c r="K21" s="60">
        <f>PRODUCT((F21+G21)/E21)</f>
        <v>1.5</v>
      </c>
      <c r="L21" s="60">
        <f>PRODUCT(H21/E21)</f>
        <v>0.5</v>
      </c>
      <c r="M21" s="60"/>
      <c r="N21" s="61"/>
      <c r="O21" s="25"/>
      <c r="P21" s="53" t="s">
        <v>33</v>
      </c>
      <c r="Q21" s="54"/>
      <c r="R21" s="54"/>
      <c r="S21" s="55" t="s">
        <v>59</v>
      </c>
      <c r="T21" s="55"/>
      <c r="U21" s="55"/>
      <c r="V21" s="55"/>
      <c r="W21" s="55"/>
      <c r="X21" s="55"/>
      <c r="Y21" s="55"/>
      <c r="Z21" s="55"/>
      <c r="AA21" s="55"/>
      <c r="AB21" s="56" t="s">
        <v>36</v>
      </c>
      <c r="AC21" s="55"/>
      <c r="AD21" s="55"/>
      <c r="AE21" s="56"/>
      <c r="AF21" s="77" t="s">
        <v>53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2" t="s">
        <v>18</v>
      </c>
      <c r="C22" s="63"/>
      <c r="D22" s="64"/>
      <c r="E22" s="19">
        <f>SUM(E19:E21)</f>
        <v>87</v>
      </c>
      <c r="F22" s="19">
        <f>SUM(F19:F21)</f>
        <v>5</v>
      </c>
      <c r="G22" s="19">
        <f>SUM(G19:G21)</f>
        <v>68</v>
      </c>
      <c r="H22" s="19">
        <f>SUM(H19:H21)</f>
        <v>30</v>
      </c>
      <c r="I22" s="19">
        <f>SUM(I19:I21)</f>
        <v>114</v>
      </c>
      <c r="J22" s="1"/>
      <c r="K22" s="65">
        <f>PRODUCT((F22+G22)/E22)</f>
        <v>0.83908045977011492</v>
      </c>
      <c r="L22" s="65">
        <f>PRODUCT(H22/E22)</f>
        <v>0.34482758620689657</v>
      </c>
      <c r="M22" s="65">
        <v>2.65</v>
      </c>
      <c r="N22" s="31">
        <f>PRODUCT(I22/O22)</f>
        <v>0.54545454545454541</v>
      </c>
      <c r="O22" s="25">
        <f>SUM(O19:O21)</f>
        <v>209</v>
      </c>
      <c r="P22" s="66" t="s">
        <v>34</v>
      </c>
      <c r="Q22" s="67"/>
      <c r="R22" s="67"/>
      <c r="S22" s="68" t="s">
        <v>61</v>
      </c>
      <c r="T22" s="68"/>
      <c r="U22" s="68"/>
      <c r="V22" s="68"/>
      <c r="W22" s="68"/>
      <c r="X22" s="68"/>
      <c r="Y22" s="68"/>
      <c r="Z22" s="68"/>
      <c r="AA22" s="68"/>
      <c r="AB22" s="69" t="s">
        <v>51</v>
      </c>
      <c r="AC22" s="68"/>
      <c r="AD22" s="68"/>
      <c r="AE22" s="69"/>
      <c r="AF22" s="78" t="s">
        <v>52</v>
      </c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38"/>
      <c r="R23" s="1"/>
      <c r="S23" s="1"/>
      <c r="T23" s="25"/>
      <c r="U23" s="25"/>
      <c r="V23" s="70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 t="s">
        <v>37</v>
      </c>
      <c r="C24" s="1"/>
      <c r="D24" s="1" t="s">
        <v>50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1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1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1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1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1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1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1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1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1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1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1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1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1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1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1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1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1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1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1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1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1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1" customFormat="1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1" customFormat="1" ht="15" customHeight="1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1" customFormat="1" ht="15" customHeight="1" x14ac:dyDescent="0.25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1" customFormat="1" ht="15" customHeight="1" x14ac:dyDescent="0.25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1" customFormat="1" ht="15" customHeight="1" x14ac:dyDescent="0.25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1" customFormat="1" ht="15" customHeight="1" x14ac:dyDescent="0.25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1" customFormat="1" ht="15" customHeight="1" x14ac:dyDescent="0.25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1" customFormat="1" ht="15" customHeight="1" x14ac:dyDescent="0.25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1" customFormat="1" ht="15" customHeight="1" x14ac:dyDescent="0.25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1" customFormat="1" ht="15" customHeight="1" x14ac:dyDescent="0.25">
      <c r="A59" s="1"/>
      <c r="B59" s="1"/>
      <c r="C59" s="9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1" customFormat="1" ht="15" customHeight="1" x14ac:dyDescent="0.25">
      <c r="A60" s="1"/>
      <c r="B60" s="1"/>
      <c r="C60" s="9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1" customFormat="1" ht="15" customHeight="1" x14ac:dyDescent="0.25">
      <c r="A61" s="1"/>
      <c r="B61" s="1"/>
      <c r="C61" s="9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1" customFormat="1" ht="15" customHeight="1" x14ac:dyDescent="0.25">
      <c r="A62" s="1"/>
      <c r="B62" s="1"/>
      <c r="C62" s="9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1" customFormat="1" ht="15" customHeight="1" x14ac:dyDescent="0.25">
      <c r="A63" s="1"/>
      <c r="B63" s="1"/>
      <c r="C63" s="9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1" customFormat="1" ht="15" customHeight="1" x14ac:dyDescent="0.25">
      <c r="A64" s="1"/>
      <c r="B64" s="1"/>
      <c r="C64" s="9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1" customFormat="1" ht="15" customHeight="1" x14ac:dyDescent="0.25">
      <c r="A65" s="1"/>
      <c r="B65" s="1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71" customFormat="1" ht="15" customHeight="1" x14ac:dyDescent="0.25">
      <c r="A66" s="1"/>
      <c r="B66" s="1"/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71" customFormat="1" ht="15" customHeight="1" x14ac:dyDescent="0.25">
      <c r="A67" s="1"/>
      <c r="B67" s="1"/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71" customFormat="1" ht="15" customHeight="1" x14ac:dyDescent="0.25">
      <c r="A68" s="1"/>
      <c r="B68" s="1"/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71" customFormat="1" ht="15" customHeight="1" x14ac:dyDescent="0.25">
      <c r="A69" s="1"/>
      <c r="B69" s="1"/>
      <c r="C69" s="9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71" customFormat="1" ht="15" customHeight="1" x14ac:dyDescent="0.25">
      <c r="A70" s="1"/>
      <c r="B70" s="1"/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71" customFormat="1" ht="15" customHeight="1" x14ac:dyDescent="0.25">
      <c r="A71" s="1"/>
      <c r="B71" s="1"/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71" customFormat="1" ht="15" customHeight="1" x14ac:dyDescent="0.25">
      <c r="A72" s="1"/>
      <c r="B72" s="1"/>
      <c r="C72" s="9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71" customFormat="1" ht="15" customHeight="1" x14ac:dyDescent="0.25">
      <c r="A73" s="1"/>
      <c r="B73" s="1"/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71" customFormat="1" ht="15" customHeight="1" x14ac:dyDescent="0.25">
      <c r="A74" s="1"/>
      <c r="B74" s="1"/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71" customFormat="1" ht="15" customHeight="1" x14ac:dyDescent="0.25">
      <c r="A75" s="1"/>
      <c r="B75" s="1"/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71" customFormat="1" ht="15" customHeight="1" x14ac:dyDescent="0.25">
      <c r="A76" s="1"/>
      <c r="B76" s="1"/>
      <c r="C76" s="9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71" customFormat="1" ht="15" customHeight="1" x14ac:dyDescent="0.25">
      <c r="A77" s="1"/>
      <c r="B77" s="1"/>
      <c r="C77" s="9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71" customFormat="1" ht="15" customHeight="1" x14ac:dyDescent="0.25">
      <c r="A78" s="1"/>
      <c r="B78" s="1"/>
      <c r="C78" s="9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71" customFormat="1" ht="15" customHeight="1" x14ac:dyDescent="0.25">
      <c r="A79" s="1"/>
      <c r="B79" s="1"/>
      <c r="C79" s="9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71" customFormat="1" ht="15" customHeight="1" x14ac:dyDescent="0.25">
      <c r="A80" s="1"/>
      <c r="B80" s="1"/>
      <c r="C80" s="9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71" customFormat="1" ht="15" customHeight="1" x14ac:dyDescent="0.25">
      <c r="A81" s="1"/>
      <c r="B81" s="1"/>
      <c r="C81" s="9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71" customFormat="1" ht="15" customHeight="1" x14ac:dyDescent="0.25">
      <c r="A82" s="1"/>
      <c r="B82" s="1"/>
      <c r="C82" s="9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71" customFormat="1" ht="15" customHeight="1" x14ac:dyDescent="0.25">
      <c r="A83" s="1"/>
      <c r="B83" s="1"/>
      <c r="C83" s="9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71" customFormat="1" ht="15" customHeight="1" x14ac:dyDescent="0.25">
      <c r="A84" s="1"/>
      <c r="B84" s="1"/>
      <c r="C84" s="9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71" customFormat="1" ht="15" customHeight="1" x14ac:dyDescent="0.25">
      <c r="A85" s="1"/>
      <c r="B85" s="1"/>
      <c r="C85" s="9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71" customFormat="1" ht="15" customHeight="1" x14ac:dyDescent="0.25">
      <c r="A86" s="1"/>
      <c r="B86" s="1"/>
      <c r="C86" s="9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71" customFormat="1" ht="15" customHeight="1" x14ac:dyDescent="0.25">
      <c r="A87" s="1"/>
      <c r="B87" s="1"/>
      <c r="C87" s="9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71" customFormat="1" ht="15" customHeight="1" x14ac:dyDescent="0.25">
      <c r="A88" s="1"/>
      <c r="B88" s="1"/>
      <c r="C88" s="9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71" customFormat="1" ht="15" customHeight="1" x14ac:dyDescent="0.25">
      <c r="A89" s="1"/>
      <c r="B89" s="1"/>
      <c r="C89" s="9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71" customFormat="1" ht="15" customHeight="1" x14ac:dyDescent="0.25">
      <c r="A90" s="1"/>
      <c r="B90" s="1"/>
      <c r="C90" s="9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71" customFormat="1" ht="15" customHeight="1" x14ac:dyDescent="0.25">
      <c r="A91" s="1"/>
      <c r="B91" s="1"/>
      <c r="C91" s="9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71" customFormat="1" ht="15" customHeight="1" x14ac:dyDescent="0.25">
      <c r="A92" s="1"/>
      <c r="B92" s="1"/>
      <c r="C92" s="9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71" customFormat="1" ht="15" customHeight="1" x14ac:dyDescent="0.25">
      <c r="A93" s="1"/>
      <c r="B93" s="1"/>
      <c r="C93" s="9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71" customFormat="1" ht="15" customHeight="1" x14ac:dyDescent="0.25">
      <c r="A94" s="1"/>
      <c r="B94" s="1"/>
      <c r="C94" s="9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71" customFormat="1" ht="15" customHeight="1" x14ac:dyDescent="0.25">
      <c r="A95" s="1"/>
      <c r="B95" s="1"/>
      <c r="C95" s="9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71" customFormat="1" ht="15" customHeight="1" x14ac:dyDescent="0.25">
      <c r="A96" s="1"/>
      <c r="B96" s="1"/>
      <c r="C96" s="9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71" customFormat="1" ht="15" customHeight="1" x14ac:dyDescent="0.25">
      <c r="A97" s="1"/>
      <c r="B97" s="1"/>
      <c r="C97" s="9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71" customFormat="1" ht="15" customHeight="1" x14ac:dyDescent="0.25">
      <c r="A98" s="1"/>
      <c r="B98" s="1"/>
      <c r="C98" s="9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71" customFormat="1" ht="15" customHeight="1" x14ac:dyDescent="0.25">
      <c r="A99" s="1"/>
      <c r="B99" s="1"/>
      <c r="C99" s="9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71" customFormat="1" ht="15" customHeight="1" x14ac:dyDescent="0.25">
      <c r="A100" s="1"/>
      <c r="B100" s="1"/>
      <c r="C100" s="9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71" customFormat="1" ht="15" customHeight="1" x14ac:dyDescent="0.25">
      <c r="A101" s="1"/>
      <c r="B101" s="1"/>
      <c r="C101" s="9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71" customFormat="1" ht="15" customHeight="1" x14ac:dyDescent="0.25">
      <c r="A102" s="1"/>
      <c r="B102" s="1"/>
      <c r="C102" s="9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s="71" customFormat="1" ht="15" customHeight="1" x14ac:dyDescent="0.25">
      <c r="A103" s="1"/>
      <c r="B103" s="1"/>
      <c r="C103" s="9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s="71" customFormat="1" ht="15" customHeight="1" x14ac:dyDescent="0.25">
      <c r="A104" s="1"/>
      <c r="B104" s="1"/>
      <c r="C104" s="9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s="71" customFormat="1" ht="15" customHeight="1" x14ac:dyDescent="0.25">
      <c r="A105" s="1"/>
      <c r="B105" s="1"/>
      <c r="C105" s="9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s="71" customFormat="1" ht="15" customHeight="1" x14ac:dyDescent="0.25">
      <c r="A106" s="1"/>
      <c r="B106" s="1"/>
      <c r="C106" s="9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s="71" customFormat="1" ht="15" customHeight="1" x14ac:dyDescent="0.25">
      <c r="A107" s="1"/>
      <c r="B107" s="1"/>
      <c r="C107" s="9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s="71" customFormat="1" ht="15" customHeight="1" x14ac:dyDescent="0.25">
      <c r="A108" s="1"/>
      <c r="B108" s="1"/>
      <c r="C108" s="9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s="71" customFormat="1" ht="15" customHeight="1" x14ac:dyDescent="0.25">
      <c r="A109" s="1"/>
      <c r="B109" s="1"/>
      <c r="C109" s="9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s="71" customFormat="1" ht="15" customHeight="1" x14ac:dyDescent="0.25">
      <c r="A110" s="1"/>
      <c r="B110" s="1"/>
      <c r="C110" s="9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s="71" customFormat="1" ht="15" customHeight="1" x14ac:dyDescent="0.25">
      <c r="A111" s="1"/>
      <c r="B111" s="1"/>
      <c r="C111" s="9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s="71" customFormat="1" ht="15" customHeight="1" x14ac:dyDescent="0.25">
      <c r="A112" s="1"/>
      <c r="B112" s="1"/>
      <c r="C112" s="9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s="71" customFormat="1" ht="15" customHeight="1" x14ac:dyDescent="0.25">
      <c r="A113" s="1"/>
      <c r="B113" s="1"/>
      <c r="C113" s="9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s="71" customFormat="1" ht="15" customHeight="1" x14ac:dyDescent="0.25">
      <c r="A114" s="1"/>
      <c r="B114" s="1"/>
      <c r="C114" s="9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s="71" customFormat="1" ht="15" customHeight="1" x14ac:dyDescent="0.25">
      <c r="A115" s="1"/>
      <c r="B115" s="1"/>
      <c r="C115" s="9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s="71" customFormat="1" ht="15" customHeight="1" x14ac:dyDescent="0.25">
      <c r="A116" s="1"/>
      <c r="B116" s="1"/>
      <c r="C116" s="9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s="71" customFormat="1" ht="15" customHeight="1" x14ac:dyDescent="0.25">
      <c r="A117" s="1"/>
      <c r="B117" s="1"/>
      <c r="C117" s="9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s="71" customFormat="1" ht="15" customHeight="1" x14ac:dyDescent="0.25">
      <c r="A118" s="1"/>
      <c r="B118" s="1"/>
      <c r="C118" s="9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s="71" customFormat="1" ht="15" customHeight="1" x14ac:dyDescent="0.25">
      <c r="A119" s="1"/>
      <c r="B119" s="1"/>
      <c r="C119" s="9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s="71" customFormat="1" ht="15" customHeight="1" x14ac:dyDescent="0.25">
      <c r="A120" s="1"/>
      <c r="B120" s="1"/>
      <c r="C120" s="9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s="71" customFormat="1" ht="15" customHeight="1" x14ac:dyDescent="0.25">
      <c r="A121" s="1"/>
      <c r="B121" s="1"/>
      <c r="C121" s="9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s="71" customFormat="1" ht="15" customHeight="1" x14ac:dyDescent="0.25">
      <c r="A122" s="1"/>
      <c r="B122" s="1"/>
      <c r="C122" s="9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s="71" customFormat="1" ht="15" customHeight="1" x14ac:dyDescent="0.25">
      <c r="A123" s="1"/>
      <c r="B123" s="1"/>
      <c r="C123" s="9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s="71" customFormat="1" ht="15" customHeight="1" x14ac:dyDescent="0.25">
      <c r="A124" s="1"/>
      <c r="B124" s="1"/>
      <c r="C124" s="9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s="71" customFormat="1" ht="15" customHeight="1" x14ac:dyDescent="0.25">
      <c r="A125" s="1"/>
      <c r="B125" s="1"/>
      <c r="C125" s="9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s="71" customFormat="1" ht="15" customHeight="1" x14ac:dyDescent="0.25">
      <c r="A126" s="1"/>
      <c r="B126" s="1"/>
      <c r="C126" s="9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s="71" customFormat="1" ht="15" customHeight="1" x14ac:dyDescent="0.25">
      <c r="A127" s="1"/>
      <c r="B127" s="1"/>
      <c r="C127" s="9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s="71" customFormat="1" ht="15" customHeight="1" x14ac:dyDescent="0.25">
      <c r="A128" s="1"/>
      <c r="B128" s="1"/>
      <c r="C128" s="9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s="71" customFormat="1" ht="15" customHeight="1" x14ac:dyDescent="0.25">
      <c r="A129" s="1"/>
      <c r="B129" s="1"/>
      <c r="C129" s="9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s="71" customFormat="1" ht="15" customHeight="1" x14ac:dyDescent="0.25">
      <c r="A130" s="1"/>
      <c r="B130" s="1"/>
      <c r="C130" s="9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s="71" customFormat="1" ht="15" customHeight="1" x14ac:dyDescent="0.25">
      <c r="A131" s="1"/>
      <c r="B131" s="1"/>
      <c r="C131" s="9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s="71" customFormat="1" ht="15" customHeight="1" x14ac:dyDescent="0.25">
      <c r="A132" s="1"/>
      <c r="B132" s="1"/>
      <c r="C132" s="9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s="71" customFormat="1" ht="15" customHeight="1" x14ac:dyDescent="0.25">
      <c r="A133" s="1"/>
      <c r="B133" s="1"/>
      <c r="C133" s="9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s="71" customFormat="1" ht="15" customHeight="1" x14ac:dyDescent="0.25">
      <c r="A134" s="1"/>
      <c r="B134" s="1"/>
      <c r="C134" s="9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s="71" customFormat="1" ht="15" customHeight="1" x14ac:dyDescent="0.25">
      <c r="A135" s="1"/>
      <c r="B135" s="1"/>
      <c r="C135" s="9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s="71" customFormat="1" ht="15" customHeight="1" x14ac:dyDescent="0.25">
      <c r="A136" s="1"/>
      <c r="B136" s="1"/>
      <c r="C136" s="9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s="71" customFormat="1" ht="15" customHeight="1" x14ac:dyDescent="0.25">
      <c r="A137" s="1"/>
      <c r="B137" s="1"/>
      <c r="C137" s="9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s="71" customFormat="1" ht="15" customHeight="1" x14ac:dyDescent="0.25">
      <c r="A138" s="1"/>
      <c r="B138" s="1"/>
      <c r="C138" s="9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s="71" customFormat="1" ht="15" customHeight="1" x14ac:dyDescent="0.25">
      <c r="A139" s="1"/>
      <c r="B139" s="1"/>
      <c r="C139" s="9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s="71" customFormat="1" ht="15" customHeight="1" x14ac:dyDescent="0.25">
      <c r="A140" s="1"/>
      <c r="B140" s="1"/>
      <c r="C140" s="9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s="71" customFormat="1" ht="15" customHeight="1" x14ac:dyDescent="0.25">
      <c r="A141" s="1"/>
      <c r="B141" s="1"/>
      <c r="C141" s="9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s="71" customFormat="1" ht="15" customHeight="1" x14ac:dyDescent="0.25">
      <c r="A142" s="1"/>
      <c r="B142" s="1"/>
      <c r="C142" s="9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s="71" customFormat="1" ht="15" customHeight="1" x14ac:dyDescent="0.25">
      <c r="A143" s="1"/>
      <c r="B143" s="1"/>
      <c r="C143" s="9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s="71" customFormat="1" ht="15" customHeight="1" x14ac:dyDescent="0.25">
      <c r="A144" s="1"/>
      <c r="B144" s="1"/>
      <c r="C144" s="9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s="71" customFormat="1" ht="15" customHeight="1" x14ac:dyDescent="0.25">
      <c r="A145" s="1"/>
      <c r="B145" s="1"/>
      <c r="C145" s="9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s="71" customFormat="1" ht="15" customHeight="1" x14ac:dyDescent="0.25">
      <c r="A146" s="1"/>
      <c r="B146" s="1"/>
      <c r="C146" s="9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s="71" customFormat="1" ht="15" customHeight="1" x14ac:dyDescent="0.25">
      <c r="A147" s="1"/>
      <c r="B147" s="1"/>
      <c r="C147" s="9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s="71" customFormat="1" ht="15" customHeight="1" x14ac:dyDescent="0.25">
      <c r="A148" s="1"/>
      <c r="B148" s="1"/>
      <c r="C148" s="9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s="71" customFormat="1" ht="15" customHeight="1" x14ac:dyDescent="0.25">
      <c r="A149" s="1"/>
      <c r="B149" s="1"/>
      <c r="C149" s="9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s="71" customFormat="1" ht="15" customHeight="1" x14ac:dyDescent="0.25">
      <c r="A150" s="1"/>
      <c r="B150" s="1"/>
      <c r="C150" s="9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s="71" customFormat="1" ht="15" customHeight="1" x14ac:dyDescent="0.25">
      <c r="A151" s="1"/>
      <c r="B151" s="1"/>
      <c r="C151" s="9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s="71" customFormat="1" ht="15" customHeight="1" x14ac:dyDescent="0.25">
      <c r="A152" s="1"/>
      <c r="B152" s="1"/>
      <c r="C152" s="9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s="71" customFormat="1" ht="15" customHeight="1" x14ac:dyDescent="0.25">
      <c r="A153" s="1"/>
      <c r="B153" s="1"/>
      <c r="C153" s="9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s="71" customFormat="1" ht="15" customHeight="1" x14ac:dyDescent="0.25">
      <c r="A154" s="1"/>
      <c r="B154" s="1"/>
      <c r="C154" s="9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s="71" customFormat="1" ht="15" customHeight="1" x14ac:dyDescent="0.25">
      <c r="A155" s="1"/>
      <c r="B155" s="1"/>
      <c r="C155" s="9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s="71" customFormat="1" ht="15" customHeight="1" x14ac:dyDescent="0.25">
      <c r="A156" s="1"/>
      <c r="B156" s="1"/>
      <c r="C156" s="9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s="71" customFormat="1" ht="15" customHeight="1" x14ac:dyDescent="0.25">
      <c r="A157" s="1"/>
      <c r="B157" s="1"/>
      <c r="C157" s="9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s="71" customFormat="1" ht="15" customHeight="1" x14ac:dyDescent="0.25">
      <c r="A158" s="1"/>
      <c r="B158" s="1"/>
      <c r="C158" s="9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s="71" customFormat="1" ht="15" customHeight="1" x14ac:dyDescent="0.25">
      <c r="A159" s="1"/>
      <c r="B159" s="1"/>
      <c r="C159" s="9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s="71" customFormat="1" ht="15" customHeight="1" x14ac:dyDescent="0.25">
      <c r="A160" s="1"/>
      <c r="B160" s="1"/>
      <c r="C160" s="9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s="71" customFormat="1" ht="15" customHeight="1" x14ac:dyDescent="0.25">
      <c r="A161" s="1"/>
      <c r="B161" s="1"/>
      <c r="C161" s="9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s="71" customFormat="1" ht="15" customHeight="1" x14ac:dyDescent="0.25">
      <c r="A162" s="1"/>
      <c r="B162" s="1"/>
      <c r="C162" s="9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s="71" customFormat="1" ht="15" customHeight="1" x14ac:dyDescent="0.25">
      <c r="A163" s="1"/>
      <c r="B163" s="1"/>
      <c r="C163" s="9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2019-01-26T12:24:37Z</dcterms:modified>
</cp:coreProperties>
</file>