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H15" i="1" s="1"/>
  <c r="L15" i="1" s="1"/>
  <c r="W9" i="1"/>
  <c r="G15" i="1" s="1"/>
  <c r="V9" i="1"/>
  <c r="F15" i="1" s="1"/>
  <c r="K15" i="1" s="1"/>
  <c r="U9" i="1"/>
  <c r="E15" i="1" s="1"/>
  <c r="S9" i="1"/>
  <c r="R9" i="1"/>
  <c r="Q9" i="1"/>
  <c r="P9" i="1"/>
  <c r="H9" i="1"/>
  <c r="H13" i="1" s="1"/>
  <c r="G9" i="1"/>
  <c r="G13" i="1" s="1"/>
  <c r="G16" i="1" s="1"/>
  <c r="F9" i="1"/>
  <c r="F13" i="1" s="1"/>
  <c r="E9" i="1"/>
  <c r="E13" i="1" s="1"/>
  <c r="E16" i="1" s="1"/>
  <c r="F16" i="1" l="1"/>
  <c r="K16" i="1" s="1"/>
  <c r="K13" i="1"/>
  <c r="H16" i="1"/>
  <c r="L16" i="1" s="1"/>
  <c r="L13" i="1"/>
  <c r="D10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<sst xmlns="http://schemas.openxmlformats.org/spreadsheetml/2006/main" count="74" uniqueCount="50">
  <si>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</si>
  <si>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</si>
  <si>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</si>
  <si>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</si>
  <si>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</si>
  <si>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</si>
  <si>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</si>
  <si>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</si>
  <si>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</si>
  <si>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</si>
  <si>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</si>
  <si>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</si>
  <si>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</si>
  <si>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</si>
  <si>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</si>
  <si>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</si>
  <si>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</si>
  <si>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</si>
  <si>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</si>
  <si>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</si>
  <si>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</si>
  <si>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</si>
  <si>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</si>
  <si>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</si>
  <si>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</si>
  <si>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</si>
  <si>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</si>
  <si>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</si>
  <si>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</si>
  <si>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</si>
  <si>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</si>
  <si>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</si>
  <si>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</si>
  <si>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9.-10.</t>
  </si>
  <si>
    <t>KPK</t>
  </si>
  <si>
    <t>putoamissarja, karsinta</t>
  </si>
  <si>
    <t>karsinta</t>
  </si>
  <si>
    <t>11.</t>
  </si>
  <si>
    <t>5.-6.</t>
  </si>
  <si>
    <t>putoamissarja</t>
  </si>
  <si>
    <t>suomensarja</t>
  </si>
  <si>
    <t>KPK = Keravan Pallokerho  (1960)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</si>
  <si>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</si>
  <si>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</si>
  <si>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</si>
  <si>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</si>
  <si>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</si>
  <si>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</si>
  <si>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</si>
  <si>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Eija Muukkonen os. Mäenpää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</si>
</sst>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49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4">
        <v>1971</v>
      </c>
      <c r="C4" s="64"/>
      <c r="D4" s="65" t="s">
        <v>34</v>
      </c>
      <c r="E4" s="64"/>
      <c r="F4" s="65" t="s">
        <v>40</v>
      </c>
      <c r="G4" s="64"/>
      <c r="H4" s="64"/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2</v>
      </c>
      <c r="Y4" s="28"/>
      <c r="Z4" s="27"/>
      <c r="AA4" s="27"/>
      <c r="AB4" s="27"/>
      <c r="AC4" s="27"/>
      <c r="AD4" s="27"/>
      <c r="AE4" s="27"/>
      <c r="AF4" s="63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37</v>
      </c>
      <c r="D5" s="66" t="s">
        <v>34</v>
      </c>
      <c r="E5" s="27">
        <v>10</v>
      </c>
      <c r="F5" s="27">
        <v>0</v>
      </c>
      <c r="G5" s="27">
        <v>2</v>
      </c>
      <c r="H5" s="27">
        <v>1</v>
      </c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1978</v>
      </c>
      <c r="C6" s="27" t="s">
        <v>38</v>
      </c>
      <c r="D6" s="29" t="s">
        <v>34</v>
      </c>
      <c r="E6" s="27">
        <v>10</v>
      </c>
      <c r="F6" s="27">
        <v>2</v>
      </c>
      <c r="G6" s="27">
        <v>11</v>
      </c>
      <c r="H6" s="27">
        <v>8</v>
      </c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>
        <v>3</v>
      </c>
      <c r="V6" s="28">
        <v>0</v>
      </c>
      <c r="W6" s="28">
        <v>4</v>
      </c>
      <c r="X6" s="28">
        <v>3</v>
      </c>
      <c r="Y6" s="28"/>
      <c r="Z6" s="27"/>
      <c r="AA6" s="27"/>
      <c r="AB6" s="27"/>
      <c r="AC6" s="27"/>
      <c r="AD6" s="27"/>
      <c r="AE6" s="27"/>
      <c r="AF6" s="63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1979</v>
      </c>
      <c r="C7" s="27" t="s">
        <v>38</v>
      </c>
      <c r="D7" s="29" t="s">
        <v>34</v>
      </c>
      <c r="E7" s="27">
        <v>10</v>
      </c>
      <c r="F7" s="27">
        <v>0</v>
      </c>
      <c r="G7" s="27">
        <v>5</v>
      </c>
      <c r="H7" s="27">
        <v>9</v>
      </c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28">
        <v>3</v>
      </c>
      <c r="V7" s="28">
        <v>0</v>
      </c>
      <c r="W7" s="28">
        <v>1</v>
      </c>
      <c r="X7" s="28">
        <v>4</v>
      </c>
      <c r="Y7" s="28"/>
      <c r="Z7" s="27"/>
      <c r="AA7" s="27"/>
      <c r="AB7" s="27">
        <v>1</v>
      </c>
      <c r="AC7" s="27"/>
      <c r="AD7" s="27"/>
      <c r="AE7" s="27"/>
      <c r="AF7" s="63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1980</v>
      </c>
      <c r="C8" s="27" t="s">
        <v>33</v>
      </c>
      <c r="D8" s="29" t="s">
        <v>34</v>
      </c>
      <c r="E8" s="27">
        <v>7</v>
      </c>
      <c r="F8" s="27">
        <v>2</v>
      </c>
      <c r="G8" s="27">
        <v>9</v>
      </c>
      <c r="H8" s="27">
        <v>9</v>
      </c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>
        <v>5</v>
      </c>
      <c r="V8" s="28">
        <v>0</v>
      </c>
      <c r="W8" s="28">
        <v>5</v>
      </c>
      <c r="X8" s="28">
        <v>0</v>
      </c>
      <c r="Y8" s="28"/>
      <c r="Z8" s="27"/>
      <c r="AA8" s="27"/>
      <c r="AB8" s="27"/>
      <c r="AC8" s="27"/>
      <c r="AD8" s="27"/>
      <c r="AE8" s="27"/>
      <c r="AF8" s="63" t="s">
        <v>35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37</v>
      </c>
      <c r="F9" s="19">
        <f>SUM(F4:F8)</f>
        <v>4</v>
      </c>
      <c r="G9" s="19">
        <f>SUM(G4:G8)</f>
        <v>27</v>
      </c>
      <c r="H9" s="19">
        <f>SUM(H4:H8)</f>
        <v>27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13</v>
      </c>
      <c r="V9" s="19">
        <f>SUM(V4:V8)</f>
        <v>0</v>
      </c>
      <c r="W9" s="19">
        <f>SUM(W4:W8)</f>
        <v>10</v>
      </c>
      <c r="X9" s="19">
        <f>SUM(X4:X8)</f>
        <v>9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1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124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43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44</v>
      </c>
      <c r="Q12" s="13"/>
      <c r="R12" s="13"/>
      <c r="S12" s="13"/>
      <c r="T12" s="67"/>
      <c r="U12" s="67"/>
      <c r="V12" s="67"/>
      <c r="W12" s="67"/>
      <c r="X12" s="67"/>
      <c r="Y12" s="13"/>
      <c r="Z12" s="13"/>
      <c r="AA12" s="13"/>
      <c r="AB12" s="13"/>
      <c r="AC12" s="13"/>
      <c r="AD12" s="13"/>
      <c r="AE12" s="13"/>
      <c r="AF12" s="68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37</v>
      </c>
      <c r="F13" s="27">
        <f>PRODUCT(F9)</f>
        <v>4</v>
      </c>
      <c r="G13" s="27">
        <f>PRODUCT(G9)</f>
        <v>27</v>
      </c>
      <c r="H13" s="27">
        <f>PRODUCT(H9)</f>
        <v>27</v>
      </c>
      <c r="I13" s="27"/>
      <c r="J13" s="1"/>
      <c r="K13" s="43">
        <f>PRODUCT((F13+G13)/E13)</f>
        <v>0.83783783783783783</v>
      </c>
      <c r="L13" s="43">
        <f>PRODUCT(H13/E13)</f>
        <v>0.72972972972972971</v>
      </c>
      <c r="M13" s="43"/>
      <c r="N13" s="30"/>
      <c r="O13" s="25"/>
      <c r="P13" s="69" t="s">
        <v>45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/>
      <c r="AE13" s="72"/>
      <c r="AF13" s="73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4" t="s">
        <v>46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/>
      <c r="AE14" s="77"/>
      <c r="AF14" s="78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>
        <f>PRODUCT(U9)</f>
        <v>13</v>
      </c>
      <c r="F15" s="28">
        <f>PRODUCT(V9)</f>
        <v>0</v>
      </c>
      <c r="G15" s="28">
        <f>PRODUCT(W9)</f>
        <v>10</v>
      </c>
      <c r="H15" s="28">
        <f>PRODUCT(X9)</f>
        <v>9</v>
      </c>
      <c r="I15" s="28"/>
      <c r="J15" s="1"/>
      <c r="K15" s="50">
        <f>PRODUCT((F15+G15)/E15)</f>
        <v>0.76923076923076927</v>
      </c>
      <c r="L15" s="50">
        <f>PRODUCT(H15/E15)</f>
        <v>0.69230769230769229</v>
      </c>
      <c r="M15" s="50"/>
      <c r="N15" s="51"/>
      <c r="O15" s="25"/>
      <c r="P15" s="74" t="s">
        <v>47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7"/>
      <c r="AF15" s="78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50</v>
      </c>
      <c r="F16" s="19">
        <f>SUM(F13:F15)</f>
        <v>4</v>
      </c>
      <c r="G16" s="19">
        <f>SUM(G13:G15)</f>
        <v>37</v>
      </c>
      <c r="H16" s="19">
        <f>SUM(H13:H15)</f>
        <v>36</v>
      </c>
      <c r="I16" s="19"/>
      <c r="J16" s="1"/>
      <c r="K16" s="55">
        <f>PRODUCT((F16+G16)/E16)</f>
        <v>0.82</v>
      </c>
      <c r="L16" s="55">
        <f>PRODUCT(H16/E16)</f>
        <v>0.72</v>
      </c>
      <c r="M16" s="55"/>
      <c r="N16" s="31"/>
      <c r="O16" s="25"/>
      <c r="P16" s="79" t="s">
        <v>48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2"/>
      <c r="AE16" s="82"/>
      <c r="AF16" s="83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2019-01-26T13:23:25Z</dcterms:modified>
</cp:coreProperties>
</file>