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G14" i="1" s="1"/>
  <c r="F7" i="1"/>
  <c r="F11" i="1" s="1"/>
  <c r="E7" i="1"/>
  <c r="E11" i="1" s="1"/>
  <c r="H14" i="1"/>
  <c r="D8" i="1"/>
  <c r="K11" i="1" l="1"/>
  <c r="F14" i="1"/>
  <c r="E14" i="1"/>
  <c r="L14" i="1" s="1"/>
  <c r="L11" i="1"/>
  <c r="K14" i="1" l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<sst xmlns="http://schemas.openxmlformats.org/spreadsheetml/2006/main" count="74" uniqueCount="50">
  <si>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</si>
  <si>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</si>
  <si>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</si>
  <si>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</si>
  <si>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</si>
  <si>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</si>
  <si>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</si>
  <si>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</si>
  <si>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</si>
  <si>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</si>
  <si>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</si>
  <si>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</si>
  <si>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</si>
  <si>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</si>
  <si>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</si>
  <si>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</si>
  <si>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</si>
  <si>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</si>
  <si>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</si>
  <si>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</si>
  <si>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</si>
  <si>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</si>
  <si>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</si>
  <si>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</si>
  <si>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</si>
  <si>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</si>
  <si>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</si>
  <si>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</si>
  <si>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</si>
  <si>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</si>
  <si>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</si>
  <si>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</si>
  <si>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</si>
  <si>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</si>
  <si>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Tahko</t>
  </si>
  <si>
    <t>8.</t>
  </si>
  <si>
    <t>9.</t>
  </si>
  <si>
    <t>Vuokko Mutanen</t>
  </si>
  <si>
    <t>Tahko = Hyvinkään Tahko  (1915)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</si>
  <si>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</si>
  <si>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</si>
  <si>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</si>
  <si>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</si>
  <si>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</si>
  <si>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</si>
  <si>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</si>
  <si>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</si>
  <si>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07.06. 1970  Tahko - Kiri  13-9</t>
  </si>
  <si>
    <t>5. ottelu</t>
  </si>
  <si>
    <t>03.08. 1970  Tahko - TMP  16-25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</si>
</sst>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33</v>
      </c>
      <c r="D4" s="11" t="s">
        <v>34</v>
      </c>
      <c r="E4" s="27">
        <v>7</v>
      </c>
      <c r="F4" s="27">
        <v>1</v>
      </c>
      <c r="G4" s="27">
        <v>3</v>
      </c>
      <c r="H4" s="27">
        <v>5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 t="s">
        <v>35</v>
      </c>
      <c r="D5" s="11" t="s">
        <v>34</v>
      </c>
      <c r="E5" s="27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25"/>
      <c r="P5" s="27"/>
      <c r="Q5" s="42"/>
      <c r="R5" s="42"/>
      <c r="S5" s="33"/>
      <c r="T5" s="27"/>
      <c r="U5" s="28"/>
      <c r="V5" s="28"/>
      <c r="W5" s="28"/>
      <c r="X5" s="28"/>
      <c r="Y5" s="28"/>
      <c r="Z5" s="42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 t="s">
        <v>36</v>
      </c>
      <c r="D6" s="11" t="s">
        <v>34</v>
      </c>
      <c r="E6" s="27">
        <v>3</v>
      </c>
      <c r="F6" s="27">
        <v>0</v>
      </c>
      <c r="G6" s="27">
        <v>0</v>
      </c>
      <c r="H6" s="27">
        <v>0</v>
      </c>
      <c r="I6" s="63"/>
      <c r="J6" s="63"/>
      <c r="K6" s="63"/>
      <c r="L6" s="63"/>
      <c r="M6" s="63"/>
      <c r="N6" s="63"/>
      <c r="O6" s="25"/>
      <c r="P6" s="27"/>
      <c r="Q6" s="42"/>
      <c r="R6" s="42"/>
      <c r="S6" s="33"/>
      <c r="T6" s="27"/>
      <c r="U6" s="28"/>
      <c r="V6" s="28"/>
      <c r="W6" s="28"/>
      <c r="X6" s="28"/>
      <c r="Y6" s="28"/>
      <c r="Z6" s="42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11</v>
      </c>
      <c r="F7" s="19">
        <f>SUM(F4:F6)</f>
        <v>1</v>
      </c>
      <c r="G7" s="19">
        <f>SUM(G4:G6)</f>
        <v>3</v>
      </c>
      <c r="H7" s="19">
        <f>SUM(H4:H6)</f>
        <v>5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SUM(F7:H7)*5/3+(E7/3)+(AA7*25)+(AB7*10)+(AC7*25)+(AD7*20)+(AE7*15)</f>
        <v>18.666666666666668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42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3"/>
      <c r="E11" s="27">
        <f>PRODUCT(E7)</f>
        <v>11</v>
      </c>
      <c r="F11" s="27">
        <f>PRODUCT(F7)</f>
        <v>1</v>
      </c>
      <c r="G11" s="27">
        <f>PRODUCT(G7)</f>
        <v>3</v>
      </c>
      <c r="H11" s="27">
        <f>PRODUCT(H7)</f>
        <v>5</v>
      </c>
      <c r="I11" s="27"/>
      <c r="J11" s="1"/>
      <c r="K11" s="44">
        <f>PRODUCT((F11+G11)/E11)</f>
        <v>0.36363636363636365</v>
      </c>
      <c r="L11" s="44">
        <f>PRODUCT(H11/E11)</f>
        <v>0.45454545454545453</v>
      </c>
      <c r="M11" s="44"/>
      <c r="N11" s="30"/>
      <c r="O11" s="25"/>
      <c r="P11" s="66" t="s">
        <v>42</v>
      </c>
      <c r="Q11" s="67"/>
      <c r="R11" s="67"/>
      <c r="S11" s="68" t="s">
        <v>47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43</v>
      </c>
      <c r="AE11" s="69"/>
      <c r="AF11" s="70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16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30"/>
      <c r="O12" s="25"/>
      <c r="P12" s="71" t="s">
        <v>44</v>
      </c>
      <c r="Q12" s="72"/>
      <c r="R12" s="72"/>
      <c r="S12" s="73" t="s">
        <v>47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43</v>
      </c>
      <c r="AE12" s="74"/>
      <c r="AF12" s="7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17</v>
      </c>
      <c r="C13" s="49"/>
      <c r="D13" s="50"/>
      <c r="E13" s="28"/>
      <c r="F13" s="28"/>
      <c r="G13" s="28"/>
      <c r="H13" s="28"/>
      <c r="I13" s="28"/>
      <c r="J13" s="1"/>
      <c r="K13" s="51"/>
      <c r="L13" s="51"/>
      <c r="M13" s="51"/>
      <c r="N13" s="52"/>
      <c r="O13" s="25"/>
      <c r="P13" s="71" t="s">
        <v>45</v>
      </c>
      <c r="Q13" s="72"/>
      <c r="R13" s="72"/>
      <c r="S13" s="73" t="s">
        <v>47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 t="s">
        <v>43</v>
      </c>
      <c r="AE13" s="74"/>
      <c r="AF13" s="75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18</v>
      </c>
      <c r="C14" s="54"/>
      <c r="D14" s="55"/>
      <c r="E14" s="19">
        <f>SUM(E11:E13)</f>
        <v>11</v>
      </c>
      <c r="F14" s="19">
        <f>SUM(F11:F13)</f>
        <v>1</v>
      </c>
      <c r="G14" s="19">
        <f>SUM(G11:G13)</f>
        <v>3</v>
      </c>
      <c r="H14" s="19">
        <f>SUM(H11:H13)</f>
        <v>5</v>
      </c>
      <c r="I14" s="19"/>
      <c r="J14" s="1"/>
      <c r="K14" s="56">
        <f>PRODUCT((F14+G14)/E14)</f>
        <v>0.36363636363636365</v>
      </c>
      <c r="L14" s="56">
        <f>PRODUCT(H14/E14)</f>
        <v>0.45454545454545453</v>
      </c>
      <c r="M14" s="56"/>
      <c r="N14" s="31"/>
      <c r="O14" s="25"/>
      <c r="P14" s="76" t="s">
        <v>46</v>
      </c>
      <c r="Q14" s="77"/>
      <c r="R14" s="77"/>
      <c r="S14" s="78" t="s">
        <v>49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48</v>
      </c>
      <c r="AE14" s="79"/>
      <c r="AF14" s="80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4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s="59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2019-01-26T13:25:42Z</dcterms:modified>
</cp:coreProperties>
</file>