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9" i="1" l="1"/>
  <c r="AE9" i="1"/>
  <c r="AD9" i="1"/>
  <c r="AC9" i="1"/>
  <c r="AB9" i="1"/>
  <c r="AA9" i="1"/>
  <c r="Z9" i="1"/>
  <c r="Y9" i="1"/>
  <c r="X9" i="1"/>
  <c r="W9" i="1"/>
  <c r="V9" i="1"/>
  <c r="U9" i="1"/>
  <c r="T9" i="1"/>
  <c r="I14" i="1" s="1"/>
  <c r="S9" i="1"/>
  <c r="H14" i="1" s="1"/>
  <c r="R9" i="1"/>
  <c r="G14" i="1" s="1"/>
  <c r="Q9" i="1"/>
  <c r="F14" i="1" s="1"/>
  <c r="P9" i="1"/>
  <c r="E14" i="1" s="1"/>
  <c r="M9" i="1"/>
  <c r="L9" i="1"/>
  <c r="K9" i="1"/>
  <c r="J9" i="1"/>
  <c r="I9" i="1"/>
  <c r="H9" i="1"/>
  <c r="H13" i="1" s="1"/>
  <c r="G9" i="1"/>
  <c r="G13" i="1" s="1"/>
  <c r="F9" i="1"/>
  <c r="F13" i="1" s="1"/>
  <c r="K13" i="1" s="1"/>
  <c r="E9" i="1"/>
  <c r="E13" i="1" s="1"/>
  <c r="E16" i="1" l="1"/>
  <c r="H16" i="1"/>
  <c r="L13" i="1"/>
  <c r="G16" i="1"/>
  <c r="D10" i="1"/>
  <c r="I13" i="1"/>
  <c r="M13" i="1" s="1"/>
  <c r="L14" i="1"/>
  <c r="K14" i="1"/>
  <c r="F16" i="1"/>
  <c r="M14" i="1"/>
  <c r="N14" i="1"/>
  <c r="N9" i="1"/>
  <c r="N13" i="1" s="1"/>
  <c r="O13" i="1"/>
  <c r="O16" i="1" s="1"/>
  <c r="L16" i="1" l="1"/>
  <c r="K16" i="1"/>
  <c r="I16" i="1"/>
  <c r="N16" i="1" s="1"/>
  <c r="M16" i="1" l="1"/>
</calcChain>
</file>

<file path=xl/sharedStrings.xml><?xml version="1.0" encoding="utf-8"?>
<sst xmlns="http://schemas.openxmlformats.org/spreadsheetml/2006/main" count="80" uniqueCount="61">
  <si>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</si>
  <si>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</si>
  <si>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</si>
  <si>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</si>
  <si>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</si>
  <si>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</si>
  <si>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</si>
  <si>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</si>
  <si>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</si>
  <si>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</si>
  <si>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</si>
  <si>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</si>
  <si>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</si>
  <si>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</si>
  <si>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</si>
  <si>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</si>
  <si>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</si>
  <si>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</si>
  <si>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</si>
  <si>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</si>
  <si>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</si>
  <si>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</si>
  <si>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</si>
  <si>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</si>
  <si>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</si>
  <si>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</si>
  <si>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</si>
  <si>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</si>
  <si>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</si>
  <si>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</si>
  <si>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</si>
  <si>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</si>
  <si>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</si>
  <si>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</si>
  <si>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</si>
  <si>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KL - %</t>
  </si>
  <si>
    <t>Ottelu</t>
  </si>
  <si>
    <t>1.  ottelu</t>
  </si>
  <si>
    <t>Lyöty juoksu</t>
  </si>
  <si>
    <t>Tuotu juoksu</t>
  </si>
  <si>
    <t>Kunnari</t>
  </si>
  <si>
    <t>Seurat</t>
  </si>
  <si>
    <t>OsVa = Oulunsalon Vasama  (1910)</t>
  </si>
  <si>
    <t>KeKi</t>
  </si>
  <si>
    <t>KeKi = Kempeleen Kiri  (1915)</t>
  </si>
  <si>
    <t>MuPS = Muhoksen Pallo-Salamat  (1969),  kasvattajaseura</t>
  </si>
  <si>
    <t>MuPS</t>
  </si>
  <si>
    <t>Riikka Mustonen</t>
  </si>
  <si>
    <t>4.11.1993   Muhos</t>
  </si>
  <si>
    <t>19.05. 2013  Virkiä - KeKi  2-0  (8-0, 1-0)</t>
  </si>
  <si>
    <t xml:space="preserve">  19 v   6 kk 15 pv</t>
  </si>
  <si>
    <t>8.  ottelu</t>
  </si>
  <si>
    <t>16.06. 2013  ViPa - KeKi  1-2  (5-4, 3-4, 0-1)</t>
  </si>
  <si>
    <t xml:space="preserve">  19 v   7 kk 12 pv</t>
  </si>
  <si>
    <t>15.  ottelu</t>
  </si>
  <si>
    <t>21.07. 2013  KeKi - Roihu  2-0  (4-2, 4-1)</t>
  </si>
  <si>
    <t xml:space="preserve">  19 v   8 kk 17 pv</t>
  </si>
  <si>
    <t>5.</t>
  </si>
  <si>
    <t>play off</t>
  </si>
  <si>
    <t>suomensarja</t>
  </si>
  <si>
    <t>Lippo Juniorit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</si>
</sst>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3"/>
  <sheetViews>
    <sheetView tabSelected="1" zoomScale="97" zoomScaleNormal="97" workbookViewId="0">
      <selection activeCell="D20" sqref="D20"/>
    </sheetView>
  </sheetViews>
  <sheetFormatPr defaultRowHeight="15" customHeight="1" x14ac:dyDescent="0.25"/>
  <cols>
    <col min="1" max="1" width="0.5703125" style="26" customWidth="1"/>
    <col min="2" max="3" width="6.7109375" style="81" customWidth="1"/>
    <col min="4" max="4" width="7.42578125" style="82" customWidth="1"/>
    <col min="5" max="12" width="5.7109375" style="82" customWidth="1"/>
    <col min="13" max="13" width="6.28515625" style="82" customWidth="1"/>
    <col min="14" max="14" width="8.28515625" style="82" customWidth="1"/>
    <col min="15" max="15" width="0.7109375" style="82" customWidth="1"/>
    <col min="16" max="23" width="5.7109375" style="8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1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6"/>
      <c r="H1" s="3"/>
      <c r="I1" s="7"/>
      <c r="J1" s="7"/>
      <c r="K1" s="7"/>
      <c r="L1" s="3"/>
      <c r="M1" s="8"/>
      <c r="N1" s="8"/>
      <c r="O1" s="8"/>
      <c r="P1" s="3"/>
      <c r="Q1" s="3"/>
      <c r="R1" s="3"/>
      <c r="S1" s="3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9"/>
      <c r="AG1" s="10"/>
      <c r="AH1" s="10"/>
      <c r="AI1" s="10"/>
      <c r="AJ1" s="10"/>
      <c r="AK1" s="10"/>
      <c r="AL1" s="10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28</v>
      </c>
      <c r="AA2" s="16"/>
      <c r="AB2" s="16"/>
      <c r="AC2" s="22"/>
      <c r="AD2" s="16"/>
      <c r="AE2" s="17"/>
      <c r="AF2" s="15" t="s">
        <v>29</v>
      </c>
      <c r="AG2" s="10"/>
      <c r="AH2" s="10"/>
      <c r="AI2" s="10"/>
      <c r="AJ2" s="10"/>
      <c r="AK2" s="10"/>
      <c r="AL2" s="10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21</v>
      </c>
      <c r="O3" s="25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22</v>
      </c>
      <c r="AA3" s="20" t="s">
        <v>23</v>
      </c>
      <c r="AB3" s="17" t="s">
        <v>24</v>
      </c>
      <c r="AC3" s="17" t="s">
        <v>30</v>
      </c>
      <c r="AD3" s="19" t="s">
        <v>31</v>
      </c>
      <c r="AE3" s="20" t="s">
        <v>32</v>
      </c>
      <c r="AF3" s="15"/>
      <c r="AG3" s="10"/>
      <c r="AH3" s="10"/>
      <c r="AI3" s="10"/>
      <c r="AJ3" s="10"/>
      <c r="AK3" s="10"/>
      <c r="AL3" s="10"/>
    </row>
    <row r="4" spans="1:38" ht="15" customHeight="1" x14ac:dyDescent="0.2">
      <c r="A4" s="1"/>
      <c r="B4" s="27">
        <v>2010</v>
      </c>
      <c r="C4" s="27"/>
      <c r="D4" s="28" t="s">
        <v>46</v>
      </c>
      <c r="E4" s="27"/>
      <c r="F4" s="29" t="s">
        <v>34</v>
      </c>
      <c r="G4" s="30"/>
      <c r="H4" s="31"/>
      <c r="I4" s="27"/>
      <c r="J4" s="27"/>
      <c r="K4" s="27"/>
      <c r="L4" s="27"/>
      <c r="M4" s="27"/>
      <c r="N4" s="27"/>
      <c r="O4" s="25"/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15"/>
      <c r="AG4" s="10"/>
      <c r="AH4" s="10"/>
      <c r="AI4" s="10"/>
      <c r="AJ4" s="10"/>
      <c r="AK4" s="10"/>
      <c r="AL4" s="10"/>
    </row>
    <row r="5" spans="1:38" ht="15" customHeight="1" x14ac:dyDescent="0.2">
      <c r="A5" s="1"/>
      <c r="B5" s="32">
        <v>2011</v>
      </c>
      <c r="C5" s="32"/>
      <c r="D5" s="34"/>
      <c r="E5" s="32"/>
      <c r="F5" s="83"/>
      <c r="G5" s="32"/>
      <c r="H5" s="32"/>
      <c r="I5" s="32"/>
      <c r="J5" s="32"/>
      <c r="K5" s="32"/>
      <c r="L5" s="32"/>
      <c r="M5" s="32"/>
      <c r="N5" s="35"/>
      <c r="O5" s="25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2"/>
      <c r="AD5" s="32"/>
      <c r="AE5" s="32"/>
      <c r="AF5" s="15"/>
      <c r="AG5" s="10"/>
      <c r="AH5" s="10"/>
      <c r="AI5" s="10"/>
      <c r="AJ5" s="10"/>
      <c r="AK5" s="10"/>
      <c r="AL5" s="10"/>
    </row>
    <row r="6" spans="1:38" ht="15" customHeight="1" x14ac:dyDescent="0.2">
      <c r="A6" s="1"/>
      <c r="B6" s="32">
        <v>2012</v>
      </c>
      <c r="C6" s="32"/>
      <c r="D6" s="34"/>
      <c r="E6" s="32"/>
      <c r="F6" s="83"/>
      <c r="G6" s="32"/>
      <c r="H6" s="32"/>
      <c r="I6" s="32"/>
      <c r="J6" s="32"/>
      <c r="K6" s="32"/>
      <c r="L6" s="32"/>
      <c r="M6" s="32"/>
      <c r="N6" s="35"/>
      <c r="O6" s="25"/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2"/>
      <c r="AC6" s="32"/>
      <c r="AD6" s="32"/>
      <c r="AE6" s="32"/>
      <c r="AF6" s="15"/>
      <c r="AG6" s="10"/>
      <c r="AH6" s="10"/>
      <c r="AI6" s="10"/>
      <c r="AJ6" s="10"/>
      <c r="AK6" s="10"/>
      <c r="AL6" s="10"/>
    </row>
    <row r="7" spans="1:38" ht="15" customHeight="1" x14ac:dyDescent="0.2">
      <c r="A7" s="1"/>
      <c r="B7" s="32">
        <v>2013</v>
      </c>
      <c r="C7" s="32" t="s">
        <v>57</v>
      </c>
      <c r="D7" s="34" t="s">
        <v>43</v>
      </c>
      <c r="E7" s="32">
        <v>21</v>
      </c>
      <c r="F7" s="32">
        <v>0</v>
      </c>
      <c r="G7" s="32">
        <v>2</v>
      </c>
      <c r="H7" s="32">
        <v>6</v>
      </c>
      <c r="I7" s="32">
        <v>39</v>
      </c>
      <c r="J7" s="32">
        <v>28</v>
      </c>
      <c r="K7" s="32">
        <v>6</v>
      </c>
      <c r="L7" s="32">
        <v>3</v>
      </c>
      <c r="M7" s="32">
        <v>2</v>
      </c>
      <c r="N7" s="35">
        <v>0.50639999999999996</v>
      </c>
      <c r="O7" s="25">
        <f>PRODUCT(I7/N7)</f>
        <v>77.014218009478682</v>
      </c>
      <c r="P7" s="32">
        <v>3</v>
      </c>
      <c r="Q7" s="32">
        <v>0</v>
      </c>
      <c r="R7" s="32">
        <v>0</v>
      </c>
      <c r="S7" s="32">
        <v>2</v>
      </c>
      <c r="T7" s="32">
        <v>4</v>
      </c>
      <c r="U7" s="33"/>
      <c r="V7" s="33"/>
      <c r="W7" s="33"/>
      <c r="X7" s="33"/>
      <c r="Y7" s="33"/>
      <c r="Z7" s="32"/>
      <c r="AA7" s="32"/>
      <c r="AB7" s="32"/>
      <c r="AC7" s="32"/>
      <c r="AD7" s="32"/>
      <c r="AE7" s="32"/>
      <c r="AF7" s="15" t="s">
        <v>58</v>
      </c>
      <c r="AG7" s="10"/>
      <c r="AH7" s="10"/>
      <c r="AI7" s="10"/>
      <c r="AJ7" s="10"/>
      <c r="AK7" s="10"/>
      <c r="AL7" s="10"/>
    </row>
    <row r="8" spans="1:38" ht="15" customHeight="1" x14ac:dyDescent="0.2">
      <c r="A8" s="1"/>
      <c r="B8" s="84">
        <v>2014</v>
      </c>
      <c r="C8" s="84"/>
      <c r="D8" s="85" t="s">
        <v>46</v>
      </c>
      <c r="E8" s="84"/>
      <c r="F8" s="86" t="s">
        <v>59</v>
      </c>
      <c r="G8" s="87"/>
      <c r="H8" s="88"/>
      <c r="I8" s="84"/>
      <c r="J8" s="84"/>
      <c r="K8" s="84"/>
      <c r="L8" s="84"/>
      <c r="M8" s="84"/>
      <c r="N8" s="84"/>
      <c r="O8" s="89"/>
      <c r="P8" s="32"/>
      <c r="Q8" s="32"/>
      <c r="R8" s="32"/>
      <c r="S8" s="32"/>
      <c r="T8" s="32"/>
      <c r="U8" s="33"/>
      <c r="V8" s="33"/>
      <c r="W8" s="33"/>
      <c r="X8" s="33"/>
      <c r="Y8" s="33"/>
      <c r="Z8" s="32"/>
      <c r="AA8" s="32"/>
      <c r="AB8" s="32"/>
      <c r="AC8" s="32"/>
      <c r="AD8" s="32"/>
      <c r="AE8" s="32"/>
      <c r="AF8" s="15"/>
      <c r="AG8" s="10"/>
      <c r="AH8" s="10"/>
      <c r="AI8" s="10"/>
      <c r="AJ8" s="10"/>
      <c r="AK8" s="10"/>
      <c r="AL8" s="10"/>
    </row>
    <row r="9" spans="1:38" ht="15" customHeight="1" x14ac:dyDescent="0.2">
      <c r="A9" s="1"/>
      <c r="B9" s="18" t="s">
        <v>9</v>
      </c>
      <c r="C9" s="19"/>
      <c r="D9" s="17"/>
      <c r="E9" s="20">
        <f t="shared" ref="E9:M9" si="0">SUM(E4:E8)</f>
        <v>21</v>
      </c>
      <c r="F9" s="20">
        <f t="shared" si="0"/>
        <v>0</v>
      </c>
      <c r="G9" s="20">
        <f t="shared" si="0"/>
        <v>2</v>
      </c>
      <c r="H9" s="20">
        <f t="shared" si="0"/>
        <v>6</v>
      </c>
      <c r="I9" s="20">
        <f t="shared" si="0"/>
        <v>39</v>
      </c>
      <c r="J9" s="20">
        <f t="shared" si="0"/>
        <v>28</v>
      </c>
      <c r="K9" s="20">
        <f t="shared" si="0"/>
        <v>6</v>
      </c>
      <c r="L9" s="20">
        <f t="shared" si="0"/>
        <v>3</v>
      </c>
      <c r="M9" s="20">
        <f t="shared" si="0"/>
        <v>2</v>
      </c>
      <c r="N9" s="36">
        <f>PRODUCT(I9/O9)</f>
        <v>0.50639999999999996</v>
      </c>
      <c r="O9" s="90">
        <f>SUM(O5:O8)</f>
        <v>77.014218009478682</v>
      </c>
      <c r="P9" s="20">
        <f t="shared" ref="P9:AE9" si="1">SUM(P4:P8)</f>
        <v>3</v>
      </c>
      <c r="Q9" s="20">
        <f t="shared" si="1"/>
        <v>0</v>
      </c>
      <c r="R9" s="20">
        <f t="shared" si="1"/>
        <v>0</v>
      </c>
      <c r="S9" s="20">
        <f t="shared" si="1"/>
        <v>2</v>
      </c>
      <c r="T9" s="20">
        <f t="shared" si="1"/>
        <v>4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15"/>
      <c r="AG9" s="10"/>
      <c r="AH9" s="10"/>
      <c r="AI9" s="10"/>
      <c r="AJ9" s="10"/>
      <c r="AK9" s="10"/>
      <c r="AL9" s="10"/>
    </row>
    <row r="10" spans="1:38" ht="15" customHeight="1" x14ac:dyDescent="0.2">
      <c r="A10" s="1"/>
      <c r="B10" s="34" t="s">
        <v>2</v>
      </c>
      <c r="C10" s="37"/>
      <c r="D10" s="38">
        <f>SUM(F9:H9)+((I9-F9-G9)/3)+(E9/3)+(Z9*25)+(AA9*25)+(AB9*10)+(AC9*25)+(AD9*20)+(AE9*15)</f>
        <v>27.333333333333336</v>
      </c>
      <c r="E10" s="1"/>
      <c r="F10" s="1"/>
      <c r="G10" s="1"/>
      <c r="H10" s="1"/>
      <c r="I10" s="1"/>
      <c r="J10" s="1"/>
      <c r="K10" s="1"/>
      <c r="L10" s="1"/>
      <c r="M10" s="1"/>
      <c r="N10" s="3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40"/>
      <c r="AE10" s="1"/>
      <c r="AF10" s="1"/>
      <c r="AG10" s="10"/>
      <c r="AH10" s="10"/>
      <c r="AI10" s="10"/>
      <c r="AJ10" s="10"/>
      <c r="AK10" s="10"/>
      <c r="AL10" s="10"/>
    </row>
    <row r="11" spans="1:38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9"/>
      <c r="O11" s="41"/>
      <c r="P11" s="1"/>
      <c r="Q11" s="42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43"/>
      <c r="AG11" s="10"/>
      <c r="AH11" s="10"/>
      <c r="AI11" s="10"/>
      <c r="AJ11" s="10"/>
      <c r="AK11" s="10"/>
      <c r="AL11" s="10"/>
    </row>
    <row r="12" spans="1:38" ht="15" customHeight="1" x14ac:dyDescent="0.25">
      <c r="A12" s="1"/>
      <c r="B12" s="24" t="s">
        <v>16</v>
      </c>
      <c r="C12" s="44"/>
      <c r="D12" s="44"/>
      <c r="E12" s="20" t="s">
        <v>4</v>
      </c>
      <c r="F12" s="20" t="s">
        <v>13</v>
      </c>
      <c r="G12" s="17" t="s">
        <v>14</v>
      </c>
      <c r="H12" s="20" t="s">
        <v>15</v>
      </c>
      <c r="I12" s="20" t="s">
        <v>3</v>
      </c>
      <c r="J12" s="1"/>
      <c r="K12" s="20" t="s">
        <v>25</v>
      </c>
      <c r="L12" s="20" t="s">
        <v>26</v>
      </c>
      <c r="M12" s="20" t="s">
        <v>27</v>
      </c>
      <c r="N12" s="36" t="s">
        <v>35</v>
      </c>
      <c r="O12" s="25"/>
      <c r="P12" s="45" t="s">
        <v>33</v>
      </c>
      <c r="Q12" s="14"/>
      <c r="R12" s="14"/>
      <c r="S12" s="14"/>
      <c r="T12" s="46"/>
      <c r="U12" s="46"/>
      <c r="V12" s="46"/>
      <c r="W12" s="46"/>
      <c r="X12" s="46"/>
      <c r="Y12" s="14"/>
      <c r="Z12" s="14"/>
      <c r="AA12" s="14"/>
      <c r="AB12" s="14"/>
      <c r="AC12" s="14"/>
      <c r="AD12" s="14"/>
      <c r="AE12" s="14"/>
      <c r="AF12" s="47"/>
      <c r="AG12" s="10"/>
      <c r="AH12" s="10"/>
      <c r="AI12" s="10"/>
      <c r="AJ12" s="10"/>
      <c r="AK12" s="10"/>
      <c r="AL12" s="10"/>
    </row>
    <row r="13" spans="1:38" s="11" customFormat="1" ht="15" customHeight="1" x14ac:dyDescent="0.2">
      <c r="A13" s="1"/>
      <c r="B13" s="45" t="s">
        <v>17</v>
      </c>
      <c r="C13" s="14"/>
      <c r="D13" s="48"/>
      <c r="E13" s="32">
        <f>PRODUCT(E9)</f>
        <v>21</v>
      </c>
      <c r="F13" s="32">
        <f>PRODUCT(F9)</f>
        <v>0</v>
      </c>
      <c r="G13" s="32">
        <f>PRODUCT(G9)</f>
        <v>2</v>
      </c>
      <c r="H13" s="32">
        <f>PRODUCT(H9)</f>
        <v>6</v>
      </c>
      <c r="I13" s="32">
        <f>PRODUCT(I9)</f>
        <v>39</v>
      </c>
      <c r="J13" s="1"/>
      <c r="K13" s="49">
        <f>PRODUCT((F13+G13)/E13)</f>
        <v>9.5238095238095233E-2</v>
      </c>
      <c r="L13" s="49">
        <f>PRODUCT(H13/E13)</f>
        <v>0.2857142857142857</v>
      </c>
      <c r="M13" s="49">
        <f>PRODUCT(I13/E13)</f>
        <v>1.8571428571428572</v>
      </c>
      <c r="N13" s="50">
        <f>PRODUCT(N9)</f>
        <v>0.50639999999999996</v>
      </c>
      <c r="O13" s="25">
        <f>PRODUCT(O9)</f>
        <v>77.014218009478682</v>
      </c>
      <c r="P13" s="51" t="s">
        <v>36</v>
      </c>
      <c r="Q13" s="52"/>
      <c r="R13" s="52"/>
      <c r="S13" s="53" t="s">
        <v>49</v>
      </c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4" t="s">
        <v>37</v>
      </c>
      <c r="AE13" s="54"/>
      <c r="AF13" s="55" t="s">
        <v>50</v>
      </c>
      <c r="AG13" s="10"/>
      <c r="AH13" s="10"/>
      <c r="AI13" s="10"/>
      <c r="AJ13" s="10"/>
      <c r="AK13" s="10"/>
      <c r="AL13" s="10"/>
    </row>
    <row r="14" spans="1:38" ht="15" customHeight="1" x14ac:dyDescent="0.2">
      <c r="A14" s="1"/>
      <c r="B14" s="56" t="s">
        <v>18</v>
      </c>
      <c r="C14" s="57"/>
      <c r="D14" s="58"/>
      <c r="E14" s="32">
        <f>PRODUCT(P9)</f>
        <v>3</v>
      </c>
      <c r="F14" s="32">
        <f>PRODUCT(Q9)</f>
        <v>0</v>
      </c>
      <c r="G14" s="32">
        <f>PRODUCT(R9)</f>
        <v>0</v>
      </c>
      <c r="H14" s="32">
        <f>PRODUCT(S9)</f>
        <v>2</v>
      </c>
      <c r="I14" s="32">
        <f>PRODUCT(T9)</f>
        <v>4</v>
      </c>
      <c r="J14" s="1"/>
      <c r="K14" s="49">
        <f>PRODUCT((F14+G14)/E14)</f>
        <v>0</v>
      </c>
      <c r="L14" s="49">
        <f>PRODUCT(H14/E14)</f>
        <v>0.66666666666666663</v>
      </c>
      <c r="M14" s="49">
        <f>PRODUCT(I14/E14)</f>
        <v>1.3333333333333333</v>
      </c>
      <c r="N14" s="35">
        <f>PRODUCT(I14/O14)</f>
        <v>0.4</v>
      </c>
      <c r="O14" s="25">
        <v>10</v>
      </c>
      <c r="P14" s="59" t="s">
        <v>38</v>
      </c>
      <c r="Q14" s="60"/>
      <c r="R14" s="60"/>
      <c r="S14" s="61" t="s">
        <v>55</v>
      </c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2" t="s">
        <v>54</v>
      </c>
      <c r="AE14" s="62"/>
      <c r="AF14" s="63" t="s">
        <v>56</v>
      </c>
      <c r="AG14" s="10"/>
      <c r="AH14" s="10"/>
      <c r="AI14" s="10"/>
      <c r="AJ14" s="10"/>
      <c r="AK14" s="10"/>
      <c r="AL14" s="10"/>
    </row>
    <row r="15" spans="1:38" ht="15" customHeight="1" x14ac:dyDescent="0.2">
      <c r="A15" s="1"/>
      <c r="B15" s="64" t="s">
        <v>19</v>
      </c>
      <c r="C15" s="65"/>
      <c r="D15" s="66"/>
      <c r="E15" s="33"/>
      <c r="F15" s="33"/>
      <c r="G15" s="33"/>
      <c r="H15" s="33"/>
      <c r="I15" s="33"/>
      <c r="J15" s="1"/>
      <c r="K15" s="67"/>
      <c r="L15" s="67"/>
      <c r="M15" s="67"/>
      <c r="N15" s="68"/>
      <c r="O15" s="25"/>
      <c r="P15" s="59" t="s">
        <v>39</v>
      </c>
      <c r="Q15" s="60"/>
      <c r="R15" s="60"/>
      <c r="S15" s="61" t="s">
        <v>52</v>
      </c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2" t="s">
        <v>51</v>
      </c>
      <c r="AE15" s="62"/>
      <c r="AF15" s="63" t="s">
        <v>53</v>
      </c>
      <c r="AG15" s="10"/>
      <c r="AH15" s="10"/>
      <c r="AI15" s="10"/>
      <c r="AJ15" s="10"/>
      <c r="AK15" s="10"/>
      <c r="AL15" s="10"/>
    </row>
    <row r="16" spans="1:38" ht="15" customHeight="1" x14ac:dyDescent="0.2">
      <c r="A16" s="1"/>
      <c r="B16" s="69" t="s">
        <v>20</v>
      </c>
      <c r="C16" s="70"/>
      <c r="D16" s="71"/>
      <c r="E16" s="20">
        <f>SUM(E13:E15)</f>
        <v>24</v>
      </c>
      <c r="F16" s="20">
        <f>SUM(F13:F15)</f>
        <v>0</v>
      </c>
      <c r="G16" s="20">
        <f>SUM(G13:G15)</f>
        <v>2</v>
      </c>
      <c r="H16" s="20">
        <f>SUM(H13:H15)</f>
        <v>8</v>
      </c>
      <c r="I16" s="20">
        <f>SUM(I13:I15)</f>
        <v>43</v>
      </c>
      <c r="J16" s="1"/>
      <c r="K16" s="72">
        <f>PRODUCT((F16+G16)/E16)</f>
        <v>8.3333333333333329E-2</v>
      </c>
      <c r="L16" s="72">
        <f>PRODUCT(H16/E16)</f>
        <v>0.33333333333333331</v>
      </c>
      <c r="M16" s="72">
        <f>PRODUCT(I16/E16)</f>
        <v>1.7916666666666667</v>
      </c>
      <c r="N16" s="36">
        <f>PRODUCT(I16/O16)</f>
        <v>0.4941721132897603</v>
      </c>
      <c r="O16" s="25">
        <f>SUM(O13:O15)</f>
        <v>87.014218009478682</v>
      </c>
      <c r="P16" s="73" t="s">
        <v>40</v>
      </c>
      <c r="Q16" s="74"/>
      <c r="R16" s="74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6"/>
      <c r="AF16" s="77"/>
      <c r="AG16" s="10"/>
      <c r="AH16" s="10"/>
      <c r="AI16" s="10"/>
      <c r="AJ16" s="10"/>
      <c r="AK16" s="10"/>
      <c r="AL16" s="10"/>
    </row>
    <row r="17" spans="1:38" ht="15" customHeight="1" x14ac:dyDescent="0.25">
      <c r="A17" s="1"/>
      <c r="B17" s="40"/>
      <c r="C17" s="40"/>
      <c r="D17" s="40"/>
      <c r="E17" s="40"/>
      <c r="F17" s="40"/>
      <c r="G17" s="40"/>
      <c r="H17" s="40"/>
      <c r="I17" s="40"/>
      <c r="J17" s="1"/>
      <c r="K17" s="40"/>
      <c r="L17" s="40"/>
      <c r="M17" s="40"/>
      <c r="N17" s="39"/>
      <c r="O17" s="25"/>
      <c r="P17" s="1"/>
      <c r="Q17" s="42"/>
      <c r="R17" s="1"/>
      <c r="S17" s="1"/>
      <c r="T17" s="25"/>
      <c r="U17" s="25"/>
      <c r="V17" s="78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0"/>
      <c r="AH17" s="10"/>
      <c r="AI17" s="10"/>
      <c r="AJ17" s="10"/>
      <c r="AK17" s="10"/>
      <c r="AL17" s="10"/>
    </row>
    <row r="18" spans="1:38" ht="15" customHeight="1" x14ac:dyDescent="0.25">
      <c r="A18" s="1"/>
      <c r="B18" s="1" t="s">
        <v>41</v>
      </c>
      <c r="C18" s="1"/>
      <c r="D18" s="1" t="s">
        <v>45</v>
      </c>
      <c r="E18" s="1"/>
      <c r="F18" s="1"/>
      <c r="G18" s="1"/>
      <c r="H18" s="1"/>
      <c r="I18" s="1"/>
      <c r="J18" s="1"/>
      <c r="K18" s="1"/>
      <c r="L18" s="1"/>
      <c r="M18" s="1"/>
      <c r="N18" s="42"/>
      <c r="O18" s="25"/>
      <c r="P18" s="1"/>
      <c r="Q18" s="42"/>
      <c r="R18" s="1"/>
      <c r="S18" s="1"/>
      <c r="T18" s="25"/>
      <c r="U18" s="25"/>
      <c r="V18" s="78"/>
      <c r="W18" s="1"/>
      <c r="X18" s="1"/>
      <c r="Y18" s="1"/>
      <c r="Z18" s="1"/>
      <c r="AA18" s="1"/>
      <c r="AB18" s="1"/>
      <c r="AC18" s="1"/>
      <c r="AD18" s="1"/>
      <c r="AE18" s="1"/>
      <c r="AF18" s="43"/>
      <c r="AG18" s="10"/>
      <c r="AH18" s="10"/>
      <c r="AI18" s="10"/>
      <c r="AJ18" s="10"/>
      <c r="AK18" s="10"/>
      <c r="AL18" s="10"/>
    </row>
    <row r="19" spans="1:38" s="80" customFormat="1" ht="15" customHeight="1" x14ac:dyDescent="0.25">
      <c r="A19" s="1"/>
      <c r="B19" s="1"/>
      <c r="C19" s="42"/>
      <c r="D19" s="1" t="s">
        <v>42</v>
      </c>
      <c r="E19" s="1"/>
      <c r="F19" s="25"/>
      <c r="G19" s="25"/>
      <c r="H19" s="25"/>
      <c r="I19" s="1"/>
      <c r="J19" s="1"/>
      <c r="K19" s="1"/>
      <c r="L19" s="1"/>
      <c r="M19" s="1"/>
      <c r="N19" s="1"/>
      <c r="O19" s="79"/>
      <c r="P19" s="1"/>
      <c r="Q19" s="42"/>
      <c r="R19" s="1"/>
      <c r="S19" s="1"/>
      <c r="T19" s="25"/>
      <c r="U19" s="25"/>
      <c r="V19" s="25"/>
      <c r="W19" s="1"/>
      <c r="X19" s="1"/>
      <c r="Y19" s="1"/>
      <c r="Z19" s="1"/>
      <c r="AA19" s="1"/>
      <c r="AB19" s="1"/>
      <c r="AC19" s="1"/>
      <c r="AD19" s="10"/>
      <c r="AE19" s="1"/>
      <c r="AF19" s="43"/>
      <c r="AG19" s="10"/>
      <c r="AH19" s="10"/>
      <c r="AI19" s="10"/>
      <c r="AJ19" s="10"/>
      <c r="AK19" s="10"/>
      <c r="AL19" s="10"/>
    </row>
    <row r="20" spans="1:38" s="80" customFormat="1" ht="15" customHeight="1" x14ac:dyDescent="0.25">
      <c r="A20" s="1"/>
      <c r="B20" s="1"/>
      <c r="C20" s="42"/>
      <c r="D20" s="1" t="s">
        <v>60</v>
      </c>
      <c r="E20" s="1"/>
      <c r="F20" s="25"/>
      <c r="G20" s="25"/>
      <c r="H20" s="25"/>
      <c r="I20" s="1"/>
      <c r="J20" s="1"/>
      <c r="K20" s="1"/>
      <c r="L20" s="1"/>
      <c r="M20" s="1"/>
      <c r="N20" s="1"/>
      <c r="O20" s="79"/>
      <c r="P20" s="1"/>
      <c r="Q20" s="42"/>
      <c r="R20" s="1"/>
      <c r="S20" s="1"/>
      <c r="T20" s="25"/>
      <c r="U20" s="25"/>
      <c r="V20" s="25"/>
      <c r="W20" s="1"/>
      <c r="X20" s="1"/>
      <c r="Y20" s="1"/>
      <c r="Z20" s="1"/>
      <c r="AA20" s="1"/>
      <c r="AB20" s="1"/>
      <c r="AC20" s="1"/>
      <c r="AD20" s="10"/>
      <c r="AE20" s="1"/>
      <c r="AF20" s="43"/>
      <c r="AG20" s="10"/>
      <c r="AH20" s="10"/>
      <c r="AI20" s="10"/>
      <c r="AJ20" s="10"/>
      <c r="AK20" s="10"/>
      <c r="AL20" s="10"/>
    </row>
    <row r="21" spans="1:38" ht="15" customHeight="1" x14ac:dyDescent="0.25">
      <c r="A21" s="1"/>
      <c r="B21" s="1"/>
      <c r="C21" s="42"/>
      <c r="D21" s="1" t="s">
        <v>44</v>
      </c>
      <c r="E21" s="1"/>
      <c r="F21" s="25"/>
      <c r="G21" s="25"/>
      <c r="H21" s="25"/>
      <c r="I21" s="1"/>
      <c r="J21" s="1"/>
      <c r="K21" s="1"/>
      <c r="L21" s="1"/>
      <c r="M21" s="1"/>
      <c r="N21" s="1"/>
      <c r="O21" s="79"/>
      <c r="P21" s="1"/>
      <c r="Q21" s="42"/>
      <c r="R21" s="1"/>
      <c r="S21" s="1"/>
      <c r="T21" s="25"/>
      <c r="U21" s="25"/>
      <c r="V21" s="25"/>
      <c r="W21" s="1"/>
      <c r="X21" s="1"/>
      <c r="Y21" s="1"/>
      <c r="Z21" s="1"/>
      <c r="AA21" s="1"/>
      <c r="AB21" s="1"/>
      <c r="AC21" s="1"/>
      <c r="AD21" s="10"/>
      <c r="AE21" s="1"/>
      <c r="AF21" s="43"/>
      <c r="AG21" s="10"/>
      <c r="AH21" s="10"/>
      <c r="AI21" s="10"/>
      <c r="AJ21" s="10"/>
      <c r="AK21" s="10"/>
      <c r="AL21" s="10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0"/>
      <c r="AH22" s="10"/>
      <c r="AI22" s="10"/>
      <c r="AJ22" s="10"/>
      <c r="AK22" s="10"/>
      <c r="AL22" s="10"/>
    </row>
    <row r="23" spans="1:38" ht="15" customHeight="1" x14ac:dyDescent="0.25">
      <c r="A23" s="1"/>
      <c r="B23" s="42"/>
      <c r="C23" s="42"/>
      <c r="D23" s="42"/>
      <c r="E23" s="42"/>
      <c r="F23" s="79"/>
      <c r="G23" s="79"/>
      <c r="H23" s="79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79"/>
      <c r="V23" s="25"/>
      <c r="W23" s="1"/>
      <c r="X23" s="1"/>
      <c r="Y23" s="1"/>
      <c r="Z23" s="1"/>
      <c r="AA23" s="1"/>
      <c r="AB23" s="1"/>
      <c r="AC23" s="1"/>
      <c r="AD23" s="10"/>
      <c r="AE23" s="1"/>
      <c r="AF23" s="43"/>
      <c r="AG23" s="10"/>
      <c r="AH23" s="10"/>
      <c r="AI23" s="10"/>
      <c r="AJ23" s="10"/>
      <c r="AK23" s="10"/>
      <c r="AL23" s="10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0"/>
      <c r="AH24" s="10"/>
      <c r="AI24" s="10"/>
      <c r="AJ24" s="10"/>
      <c r="AK24" s="10"/>
      <c r="AL24" s="10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0"/>
      <c r="AH25" s="10"/>
      <c r="AI25" s="10"/>
      <c r="AJ25" s="10"/>
      <c r="AK25" s="10"/>
      <c r="AL25" s="10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0"/>
      <c r="AH26" s="10"/>
      <c r="AI26" s="10"/>
      <c r="AJ26" s="10"/>
      <c r="AK26" s="10"/>
      <c r="AL26" s="10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0"/>
      <c r="AH27" s="10"/>
      <c r="AI27" s="10"/>
      <c r="AJ27" s="10"/>
      <c r="AK27" s="10"/>
      <c r="AL27" s="10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0"/>
      <c r="AH28" s="10"/>
      <c r="AI28" s="10"/>
      <c r="AJ28" s="10"/>
      <c r="AK28" s="10"/>
      <c r="AL28" s="10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0"/>
      <c r="AH29" s="10"/>
      <c r="AI29" s="10"/>
      <c r="AJ29" s="10"/>
      <c r="AK29" s="10"/>
      <c r="AL29" s="10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0"/>
      <c r="AH30" s="10"/>
      <c r="AI30" s="10"/>
      <c r="AJ30" s="10"/>
      <c r="AK30" s="10"/>
      <c r="AL30" s="10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0"/>
      <c r="AH31" s="10"/>
      <c r="AI31" s="10"/>
      <c r="AJ31" s="10"/>
      <c r="AK31" s="10"/>
      <c r="AL31" s="10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0"/>
      <c r="AH32" s="10"/>
      <c r="AI32" s="10"/>
      <c r="AJ32" s="10"/>
      <c r="AK32" s="10"/>
      <c r="AL32" s="10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0"/>
      <c r="AH33" s="10"/>
      <c r="AI33" s="10"/>
      <c r="AJ33" s="10"/>
      <c r="AK33" s="10"/>
      <c r="AL33" s="10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0"/>
      <c r="AH34" s="10"/>
      <c r="AI34" s="10"/>
      <c r="AJ34" s="10"/>
      <c r="AK34" s="10"/>
      <c r="AL34" s="10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0"/>
      <c r="AH35" s="10"/>
      <c r="AI35" s="10"/>
      <c r="AJ35" s="10"/>
      <c r="AK35" s="10"/>
      <c r="AL35" s="10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0"/>
      <c r="AH36" s="10"/>
      <c r="AI36" s="10"/>
      <c r="AJ36" s="10"/>
      <c r="AK36" s="10"/>
      <c r="AL36" s="10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0"/>
      <c r="AH37" s="10"/>
      <c r="AI37" s="10"/>
      <c r="AJ37" s="10"/>
      <c r="AK37" s="10"/>
      <c r="AL37" s="10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0"/>
      <c r="AH38" s="10"/>
      <c r="AI38" s="10"/>
      <c r="AJ38" s="10"/>
      <c r="AK38" s="10"/>
      <c r="AL38" s="10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0"/>
      <c r="AH39" s="10"/>
      <c r="AI39" s="10"/>
      <c r="AJ39" s="10"/>
      <c r="AK39" s="10"/>
      <c r="AL39" s="10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0"/>
      <c r="AH40" s="10"/>
      <c r="AI40" s="10"/>
      <c r="AJ40" s="10"/>
      <c r="AK40" s="10"/>
      <c r="AL40" s="10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0"/>
      <c r="AH41" s="10"/>
      <c r="AI41" s="10"/>
      <c r="AJ41" s="10"/>
      <c r="AK41" s="10"/>
      <c r="AL41" s="10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0"/>
      <c r="AH42" s="10"/>
      <c r="AI42" s="10"/>
      <c r="AJ42" s="10"/>
      <c r="AK42" s="10"/>
      <c r="AL42" s="10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0"/>
      <c r="AH43" s="10"/>
      <c r="AI43" s="10"/>
      <c r="AJ43" s="10"/>
      <c r="AK43" s="10"/>
      <c r="AL43" s="10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0"/>
      <c r="AH44" s="10"/>
      <c r="AI44" s="10"/>
      <c r="AJ44" s="10"/>
      <c r="AK44" s="10"/>
      <c r="AL44" s="10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0"/>
      <c r="AH45" s="10"/>
      <c r="AI45" s="10"/>
      <c r="AJ45" s="10"/>
      <c r="AK45" s="10"/>
      <c r="AL45" s="10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0"/>
      <c r="AH46" s="10"/>
      <c r="AI46" s="10"/>
      <c r="AJ46" s="10"/>
      <c r="AK46" s="10"/>
      <c r="AL46" s="10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0"/>
      <c r="AH47" s="10"/>
      <c r="AI47" s="10"/>
      <c r="AJ47" s="10"/>
      <c r="AK47" s="10"/>
      <c r="AL47" s="10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0"/>
      <c r="AH48" s="10"/>
      <c r="AI48" s="10"/>
      <c r="AJ48" s="10"/>
      <c r="AK48" s="10"/>
      <c r="AL48" s="10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0"/>
      <c r="AH49" s="10"/>
      <c r="AI49" s="10"/>
      <c r="AJ49" s="10"/>
      <c r="AK49" s="10"/>
      <c r="AL49" s="10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0"/>
      <c r="AH50" s="10"/>
      <c r="AI50" s="10"/>
      <c r="AJ50" s="10"/>
      <c r="AK50" s="10"/>
      <c r="AL50" s="10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0"/>
      <c r="AH51" s="10"/>
      <c r="AI51" s="10"/>
      <c r="AJ51" s="10"/>
      <c r="AK51" s="10"/>
      <c r="AL51" s="10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0"/>
      <c r="AH52" s="10"/>
      <c r="AI52" s="10"/>
      <c r="AJ52" s="10"/>
      <c r="AK52" s="10"/>
      <c r="AL52" s="10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0"/>
      <c r="AH53" s="10"/>
      <c r="AI53" s="10"/>
      <c r="AJ53" s="10"/>
      <c r="AK53" s="10"/>
      <c r="AL53" s="10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0"/>
      <c r="AH54" s="10"/>
      <c r="AI54" s="10"/>
      <c r="AJ54" s="10"/>
      <c r="AK54" s="10"/>
      <c r="AL54" s="10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0"/>
      <c r="AH55" s="10"/>
      <c r="AI55" s="10"/>
      <c r="AJ55" s="10"/>
      <c r="AK55" s="10"/>
      <c r="AL55" s="10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0"/>
      <c r="AH56" s="10"/>
      <c r="AI56" s="10"/>
      <c r="AJ56" s="10"/>
      <c r="AK56" s="10"/>
      <c r="AL56" s="10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0"/>
      <c r="AH57" s="10"/>
      <c r="AI57" s="10"/>
      <c r="AJ57" s="10"/>
      <c r="AK57" s="10"/>
      <c r="AL57" s="10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0"/>
      <c r="AH58" s="10"/>
      <c r="AI58" s="10"/>
      <c r="AJ58" s="10"/>
      <c r="AK58" s="10"/>
      <c r="AL58" s="10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0"/>
      <c r="AH59" s="10"/>
      <c r="AI59" s="10"/>
      <c r="AJ59" s="10"/>
      <c r="AK59" s="10"/>
      <c r="AL59" s="10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0"/>
      <c r="AH60" s="10"/>
      <c r="AI60" s="10"/>
      <c r="AJ60" s="10"/>
      <c r="AK60" s="10"/>
      <c r="AL60" s="10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0"/>
      <c r="AH61" s="10"/>
      <c r="AI61" s="10"/>
      <c r="AJ61" s="10"/>
      <c r="AK61" s="10"/>
      <c r="AL61" s="10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0"/>
      <c r="AH62" s="10"/>
      <c r="AI62" s="10"/>
      <c r="AJ62" s="10"/>
      <c r="AK62" s="10"/>
      <c r="AL62" s="10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0"/>
      <c r="AH63" s="10"/>
      <c r="AI63" s="10"/>
      <c r="AJ63" s="10"/>
      <c r="AK63" s="10"/>
      <c r="AL63" s="10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0"/>
      <c r="AH64" s="10"/>
      <c r="AI64" s="10"/>
      <c r="AJ64" s="10"/>
      <c r="AK64" s="10"/>
      <c r="AL64" s="10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0"/>
      <c r="AH65" s="10"/>
      <c r="AI65" s="10"/>
      <c r="AJ65" s="10"/>
      <c r="AK65" s="10"/>
      <c r="AL65" s="10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0"/>
      <c r="AH66" s="10"/>
      <c r="AI66" s="10"/>
      <c r="AJ66" s="10"/>
      <c r="AK66" s="10"/>
      <c r="AL66" s="10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0"/>
      <c r="AH67" s="10"/>
      <c r="AI67" s="10"/>
      <c r="AJ67" s="10"/>
      <c r="AK67" s="10"/>
      <c r="AL67" s="10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0"/>
      <c r="AH68" s="10"/>
      <c r="AI68" s="10"/>
      <c r="AJ68" s="10"/>
      <c r="AK68" s="10"/>
      <c r="AL68" s="10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0"/>
      <c r="AH69" s="10"/>
      <c r="AI69" s="10"/>
      <c r="AJ69" s="10"/>
      <c r="AK69" s="10"/>
      <c r="AL69" s="10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0"/>
      <c r="AH70" s="10"/>
      <c r="AI70" s="10"/>
      <c r="AJ70" s="10"/>
      <c r="AK70" s="10"/>
      <c r="AL70" s="10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0"/>
      <c r="AH71" s="10"/>
      <c r="AI71" s="10"/>
      <c r="AJ71" s="10"/>
      <c r="AK71" s="10"/>
      <c r="AL71" s="10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0"/>
      <c r="AH72" s="10"/>
      <c r="AI72" s="10"/>
      <c r="AJ72" s="10"/>
      <c r="AK72" s="10"/>
      <c r="AL72" s="10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0"/>
      <c r="AH73" s="10"/>
      <c r="AI73" s="10"/>
      <c r="AJ73" s="10"/>
      <c r="AK73" s="10"/>
      <c r="AL73" s="10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0"/>
      <c r="AH74" s="10"/>
      <c r="AI74" s="10"/>
      <c r="AJ74" s="10"/>
      <c r="AK74" s="10"/>
      <c r="AL74" s="10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0"/>
      <c r="AH75" s="10"/>
      <c r="AI75" s="10"/>
      <c r="AJ75" s="10"/>
      <c r="AK75" s="10"/>
      <c r="AL75" s="10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0"/>
      <c r="AH76" s="10"/>
      <c r="AI76" s="10"/>
      <c r="AJ76" s="10"/>
      <c r="AK76" s="10"/>
      <c r="AL76" s="10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0"/>
      <c r="AH77" s="10"/>
      <c r="AI77" s="10"/>
      <c r="AJ77" s="10"/>
      <c r="AK77" s="10"/>
      <c r="AL77" s="10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0"/>
      <c r="AH78" s="10"/>
      <c r="AI78" s="10"/>
      <c r="AJ78" s="10"/>
      <c r="AK78" s="10"/>
      <c r="AL78" s="10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0"/>
      <c r="AH79" s="10"/>
      <c r="AI79" s="10"/>
      <c r="AJ79" s="10"/>
      <c r="AK79" s="10"/>
      <c r="AL79" s="10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0"/>
      <c r="AH80" s="10"/>
      <c r="AI80" s="10"/>
      <c r="AJ80" s="10"/>
      <c r="AK80" s="10"/>
      <c r="AL80" s="10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0"/>
      <c r="AH81" s="10"/>
      <c r="AI81" s="10"/>
      <c r="AJ81" s="10"/>
      <c r="AK81" s="10"/>
      <c r="AL81" s="10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0"/>
      <c r="AH82" s="10"/>
      <c r="AI82" s="10"/>
      <c r="AJ82" s="10"/>
      <c r="AK82" s="10"/>
      <c r="AL82" s="10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0"/>
      <c r="AH83" s="10"/>
      <c r="AI83" s="10"/>
      <c r="AJ83" s="10"/>
      <c r="AK83" s="10"/>
      <c r="AL83" s="10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0"/>
      <c r="AH84" s="10"/>
      <c r="AI84" s="10"/>
      <c r="AJ84" s="10"/>
      <c r="AK84" s="10"/>
      <c r="AL84" s="10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0"/>
      <c r="AH85" s="10"/>
      <c r="AI85" s="10"/>
      <c r="AJ85" s="10"/>
      <c r="AK85" s="10"/>
      <c r="AL85" s="10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0"/>
      <c r="AH86" s="10"/>
      <c r="AI86" s="10"/>
      <c r="AJ86" s="10"/>
      <c r="AK86" s="10"/>
      <c r="AL86" s="10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0"/>
      <c r="AH87" s="10"/>
      <c r="AI87" s="10"/>
      <c r="AJ87" s="10"/>
      <c r="AK87" s="10"/>
      <c r="AL87" s="10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0"/>
      <c r="AH88" s="10"/>
      <c r="AI88" s="10"/>
      <c r="AJ88" s="10"/>
      <c r="AK88" s="10"/>
      <c r="AL88" s="10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0"/>
      <c r="AH89" s="10"/>
      <c r="AI89" s="10"/>
      <c r="AJ89" s="10"/>
      <c r="AK89" s="10"/>
      <c r="AL89" s="10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0"/>
      <c r="AH90" s="10"/>
      <c r="AI90" s="10"/>
      <c r="AJ90" s="10"/>
      <c r="AK90" s="10"/>
      <c r="AL90" s="10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0"/>
      <c r="AH91" s="10"/>
      <c r="AI91" s="10"/>
      <c r="AJ91" s="10"/>
      <c r="AK91" s="10"/>
      <c r="AL91" s="10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0"/>
      <c r="AH92" s="10"/>
      <c r="AI92" s="10"/>
      <c r="AJ92" s="10"/>
      <c r="AK92" s="10"/>
      <c r="AL92" s="10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0"/>
      <c r="AH93" s="10"/>
      <c r="AI93" s="10"/>
      <c r="AJ93" s="10"/>
      <c r="AK93" s="10"/>
      <c r="AL93" s="10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0"/>
      <c r="AH94" s="10"/>
      <c r="AI94" s="10"/>
      <c r="AJ94" s="10"/>
      <c r="AK94" s="10"/>
      <c r="AL94" s="10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0"/>
      <c r="AH95" s="10"/>
      <c r="AI95" s="10"/>
      <c r="AJ95" s="10"/>
      <c r="AK95" s="10"/>
      <c r="AL95" s="10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0"/>
      <c r="AH96" s="10"/>
      <c r="AI96" s="10"/>
      <c r="AJ96" s="10"/>
      <c r="AK96" s="10"/>
      <c r="AL96" s="10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0"/>
      <c r="AH97" s="10"/>
      <c r="AI97" s="10"/>
      <c r="AJ97" s="10"/>
      <c r="AK97" s="10"/>
      <c r="AL97" s="10"/>
    </row>
    <row r="98" spans="1:38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0"/>
      <c r="AH98" s="10"/>
      <c r="AI98" s="10"/>
      <c r="AJ98" s="10"/>
      <c r="AK98" s="10"/>
      <c r="AL98" s="10"/>
    </row>
    <row r="99" spans="1:38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0"/>
      <c r="AH99" s="10"/>
      <c r="AI99" s="10"/>
      <c r="AJ99" s="10"/>
      <c r="AK99" s="10"/>
      <c r="AL99" s="10"/>
    </row>
    <row r="100" spans="1:38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0"/>
      <c r="AH100" s="10"/>
      <c r="AI100" s="10"/>
      <c r="AJ100" s="10"/>
      <c r="AK100" s="10"/>
      <c r="AL100" s="10"/>
    </row>
    <row r="101" spans="1:38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0"/>
      <c r="AH101" s="10"/>
      <c r="AI101" s="10"/>
      <c r="AJ101" s="10"/>
      <c r="AK101" s="10"/>
      <c r="AL101" s="10"/>
    </row>
    <row r="102" spans="1:38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0"/>
      <c r="AH102" s="10"/>
      <c r="AI102" s="10"/>
      <c r="AJ102" s="10"/>
      <c r="AK102" s="10"/>
      <c r="AL102" s="10"/>
    </row>
    <row r="103" spans="1:38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0"/>
      <c r="AH103" s="10"/>
      <c r="AI103" s="10"/>
      <c r="AJ103" s="10"/>
      <c r="AK103" s="10"/>
      <c r="AL103" s="10"/>
    </row>
    <row r="104" spans="1:38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0"/>
      <c r="AH104" s="10"/>
      <c r="AI104" s="10"/>
      <c r="AJ104" s="10"/>
      <c r="AK104" s="10"/>
      <c r="AL104" s="10"/>
    </row>
    <row r="105" spans="1:38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0"/>
      <c r="AH105" s="10"/>
      <c r="AI105" s="10"/>
      <c r="AJ105" s="10"/>
      <c r="AK105" s="10"/>
      <c r="AL105" s="10"/>
    </row>
    <row r="106" spans="1:38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0"/>
      <c r="AH106" s="10"/>
      <c r="AI106" s="10"/>
      <c r="AJ106" s="10"/>
      <c r="AK106" s="10"/>
      <c r="AL106" s="10"/>
    </row>
    <row r="107" spans="1:38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0"/>
      <c r="AH107" s="10"/>
      <c r="AI107" s="10"/>
      <c r="AJ107" s="10"/>
      <c r="AK107" s="10"/>
      <c r="AL107" s="10"/>
    </row>
    <row r="108" spans="1:38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0"/>
      <c r="AH108" s="10"/>
      <c r="AI108" s="10"/>
      <c r="AJ108" s="10"/>
      <c r="AK108" s="10"/>
      <c r="AL108" s="10"/>
    </row>
    <row r="109" spans="1:38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0"/>
      <c r="AH109" s="10"/>
      <c r="AI109" s="10"/>
      <c r="AJ109" s="10"/>
      <c r="AK109" s="10"/>
      <c r="AL109" s="10"/>
    </row>
    <row r="110" spans="1:38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0"/>
      <c r="AH110" s="10"/>
      <c r="AI110" s="10"/>
      <c r="AJ110" s="10"/>
      <c r="AK110" s="10"/>
      <c r="AL110" s="10"/>
    </row>
    <row r="111" spans="1:38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0"/>
      <c r="AH111" s="10"/>
      <c r="AI111" s="10"/>
      <c r="AJ111" s="10"/>
      <c r="AK111" s="10"/>
      <c r="AL111" s="10"/>
    </row>
    <row r="112" spans="1:38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0"/>
      <c r="AH112" s="10"/>
      <c r="AI112" s="10"/>
      <c r="AJ112" s="10"/>
      <c r="AK112" s="10"/>
      <c r="AL112" s="10"/>
    </row>
    <row r="113" spans="1:38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0"/>
      <c r="AH113" s="10"/>
      <c r="AI113" s="10"/>
      <c r="AJ113" s="10"/>
      <c r="AK113" s="10"/>
      <c r="AL113" s="10"/>
    </row>
    <row r="114" spans="1:38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0"/>
      <c r="AH114" s="10"/>
      <c r="AI114" s="10"/>
      <c r="AJ114" s="10"/>
      <c r="AK114" s="10"/>
      <c r="AL114" s="10"/>
    </row>
    <row r="115" spans="1:38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0"/>
      <c r="AH115" s="10"/>
      <c r="AI115" s="10"/>
      <c r="AJ115" s="10"/>
      <c r="AK115" s="10"/>
      <c r="AL115" s="10"/>
    </row>
    <row r="116" spans="1:38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0"/>
      <c r="AH116" s="10"/>
      <c r="AI116" s="10"/>
      <c r="AJ116" s="10"/>
      <c r="AK116" s="10"/>
      <c r="AL116" s="10"/>
    </row>
    <row r="117" spans="1:38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0"/>
      <c r="AH117" s="10"/>
      <c r="AI117" s="10"/>
      <c r="AJ117" s="10"/>
      <c r="AK117" s="10"/>
      <c r="AL117" s="10"/>
    </row>
    <row r="118" spans="1:38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0"/>
      <c r="AH118" s="10"/>
      <c r="AI118" s="10"/>
      <c r="AJ118" s="10"/>
      <c r="AK118" s="10"/>
      <c r="AL118" s="10"/>
    </row>
    <row r="119" spans="1:38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0"/>
      <c r="AH119" s="10"/>
      <c r="AI119" s="10"/>
      <c r="AJ119" s="10"/>
      <c r="AK119" s="10"/>
      <c r="AL119" s="10"/>
    </row>
    <row r="120" spans="1:38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0"/>
      <c r="AH120" s="10"/>
      <c r="AI120" s="10"/>
      <c r="AJ120" s="10"/>
      <c r="AK120" s="10"/>
      <c r="AL120" s="10"/>
    </row>
    <row r="121" spans="1:38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0"/>
      <c r="AH121" s="10"/>
      <c r="AI121" s="10"/>
      <c r="AJ121" s="10"/>
      <c r="AK121" s="10"/>
      <c r="AL121" s="10"/>
    </row>
    <row r="122" spans="1:38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0"/>
      <c r="AH122" s="10"/>
      <c r="AI122" s="10"/>
      <c r="AJ122" s="10"/>
      <c r="AK122" s="10"/>
      <c r="AL122" s="10"/>
    </row>
    <row r="123" spans="1:38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2019-01-26T13:25:02Z</dcterms:modified>
</cp:coreProperties>
</file>