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20" i="1" l="1"/>
  <c r="L24" i="1" l="1"/>
  <c r="K24" i="1"/>
  <c r="M9" i="2" l="1"/>
  <c r="I9" i="2"/>
  <c r="G9" i="2"/>
  <c r="O5" i="1"/>
  <c r="O4" i="1"/>
  <c r="AJ19" i="1"/>
  <c r="AI19" i="1"/>
  <c r="AH19" i="1"/>
  <c r="AG19" i="1"/>
  <c r="AF19" i="1"/>
  <c r="AE19" i="1"/>
  <c r="AC19" i="1"/>
  <c r="AB19" i="1"/>
  <c r="AA19" i="1"/>
  <c r="Z19" i="1"/>
  <c r="X19" i="1"/>
  <c r="W19" i="1"/>
  <c r="V19" i="1"/>
  <c r="U19" i="1"/>
  <c r="H19" i="1"/>
  <c r="H23" i="1"/>
  <c r="H26" i="1"/>
  <c r="L26" i="1" s="1"/>
  <c r="G19" i="1"/>
  <c r="G23" i="1"/>
  <c r="G26" i="1" s="1"/>
  <c r="F19" i="1"/>
  <c r="F23" i="1"/>
  <c r="E19" i="1"/>
  <c r="E23" i="1"/>
  <c r="F26" i="1"/>
  <c r="K23" i="1"/>
  <c r="L23" i="1"/>
  <c r="E26" i="1"/>
  <c r="K26" i="1" l="1"/>
</calcChain>
</file>

<file path=xl/sharedStrings.xml><?xml version="1.0" encoding="utf-8"?>
<sst xmlns="http://schemas.openxmlformats.org/spreadsheetml/2006/main" count="174" uniqueCount="94">
  <si>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</si>
  <si>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</si>
  <si>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</si>
  <si>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</si>
  <si>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</si>
  <si>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</si>
  <si>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</si>
  <si>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</si>
  <si>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</si>
  <si>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</si>
  <si>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</si>
  <si>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</si>
  <si>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</si>
  <si>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</si>
  <si>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</si>
  <si>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</si>
  <si>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</si>
  <si>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</si>
  <si>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</si>
  <si>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</si>
  <si>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</si>
  <si>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</si>
  <si>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</si>
  <si>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</si>
  <si>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</si>
  <si>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</si>
  <si>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</si>
  <si>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</si>
  <si>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</si>
  <si>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</si>
  <si>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</si>
  <si>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</si>
  <si>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</si>
  <si>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</si>
  <si>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TMP</t>
  </si>
  <si>
    <t>4.</t>
  </si>
  <si>
    <t>10</t>
  </si>
  <si>
    <t>1.</t>
  </si>
  <si>
    <t>3.</t>
  </si>
  <si>
    <t>6.</t>
  </si>
  <si>
    <t>uusinta mestaruudesta</t>
  </si>
  <si>
    <t>TMP = Työväen Maila-Pojat  (1932)</t>
  </si>
  <si>
    <t>30.11.1942</t>
  </si>
  <si>
    <t>MESTARUUSSARJA</t>
  </si>
  <si>
    <t>URA SM-SARJASSA</t>
  </si>
  <si>
    <t>L+T</t>
  </si>
  <si>
    <t>Sirkka Muranen os. Kämäräinen</t>
  </si>
  <si>
    <t>7.</t>
  </si>
  <si>
    <t>10.</t>
  </si>
  <si>
    <t>5.</t>
  </si>
  <si>
    <t>9.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</si>
  <si>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</si>
  <si>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</si>
  <si>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</si>
  <si>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</si>
  <si>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</si>
  <si>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</si>
  <si>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</si>
  <si>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</si>
  <si>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</si>
  <si>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</si>
  <si>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</si>
  <si>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</si>
  <si>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</si>
  <si>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</si>
  <si>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</si>
  <si>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</si>
  <si>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</si>
  <si>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</si>
  <si>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</si>
  <si>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20.08. 1967  Kauhajoki</t>
  </si>
  <si>
    <t xml:space="preserve"> 5-19</t>
  </si>
  <si>
    <t>Länsi</t>
  </si>
  <si>
    <t>2v</t>
  </si>
  <si>
    <t>Kalevi Äijälä</t>
  </si>
  <si>
    <t>08.09. 1968  Turku</t>
  </si>
  <si>
    <t xml:space="preserve"> 8-10</t>
  </si>
  <si>
    <t>14.09. 1969  Hyvinkää</t>
  </si>
  <si>
    <t xml:space="preserve">  5-6</t>
  </si>
  <si>
    <t>2k</t>
  </si>
  <si>
    <t>05.09. 1970  Meilahti, Helsinki</t>
  </si>
  <si>
    <t>11-5</t>
  </si>
  <si>
    <t>239</t>
  </si>
  <si>
    <t>29.08. 1971  Meilahti, Helsinki</t>
  </si>
  <si>
    <t xml:space="preserve">  4-3</t>
  </si>
  <si>
    <t>80</t>
  </si>
  <si>
    <t>24 v  8 kk  21 pv</t>
  </si>
  <si>
    <t>NAISET</t>
  </si>
  <si>
    <t xml:space="preserve"> ITÄ - LÄNSI - KORTTI</t>
  </si>
  <si>
    <t>05.06. 1960  LaKiri - TMP  11-9</t>
  </si>
  <si>
    <t>1.  ottelu</t>
  </si>
  <si>
    <t xml:space="preserve">  18 v   6 kk   5 pv</t>
  </si>
  <si>
    <t>300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</si>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</sst>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2074482</xdr:colOff>
      <xdr:row>11</xdr:row>
      <xdr:rowOff>100500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4482" cy="21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0" zoomScaleNormal="90" workbookViewId="0">
      <selection activeCell="A13" sqref="A13"/>
    </sheetView>
  </sheetViews>
  <sheetFormatPr defaultRowHeight="15" customHeight="1" x14ac:dyDescent="0.25"/>
  <cols>
    <col min="1" max="1" width="31.42578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3" customWidth="1"/>
    <col min="19" max="19" width="5.7109375" style="69" customWidth="1"/>
    <col min="20" max="20" width="0.5703125" style="59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140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46</v>
      </c>
      <c r="C1" s="2"/>
      <c r="D1" s="3"/>
      <c r="E1" s="3"/>
      <c r="F1" s="3"/>
      <c r="G1" s="4" t="s">
        <v>42</v>
      </c>
      <c r="H1" s="5"/>
      <c r="I1" s="6"/>
      <c r="J1" s="3"/>
      <c r="K1" s="5"/>
      <c r="L1" s="3"/>
      <c r="M1" s="7"/>
      <c r="N1" s="7"/>
      <c r="O1" s="7"/>
      <c r="P1" s="68"/>
      <c r="Q1" s="68"/>
      <c r="R1" s="68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67"/>
      <c r="U2" s="23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37</v>
      </c>
      <c r="D4" s="64" t="s">
        <v>34</v>
      </c>
      <c r="E4" s="132">
        <v>8</v>
      </c>
      <c r="F4" s="27">
        <v>0</v>
      </c>
      <c r="G4" s="27">
        <v>11</v>
      </c>
      <c r="H4" s="27">
        <v>7</v>
      </c>
      <c r="I4" s="61"/>
      <c r="J4" s="61"/>
      <c r="K4" s="61"/>
      <c r="L4" s="61"/>
      <c r="M4" s="61"/>
      <c r="N4" s="61"/>
      <c r="O4" s="37" t="e">
        <f>PRODUCT(I4/N4)</f>
        <v>#DIV/0!</v>
      </c>
      <c r="P4" s="19"/>
      <c r="Q4" s="19"/>
      <c r="R4" s="19"/>
      <c r="S4" s="19"/>
      <c r="T4" s="37"/>
      <c r="U4" s="27">
        <v>1</v>
      </c>
      <c r="V4" s="27">
        <v>0</v>
      </c>
      <c r="W4" s="27">
        <v>1</v>
      </c>
      <c r="X4" s="27">
        <v>0</v>
      </c>
      <c r="Y4" s="27"/>
      <c r="Z4" s="65"/>
      <c r="AA4" s="65"/>
      <c r="AB4" s="65"/>
      <c r="AC4" s="65"/>
      <c r="AD4" s="65"/>
      <c r="AE4" s="27"/>
      <c r="AF4" s="27"/>
      <c r="AG4" s="27"/>
      <c r="AH4" s="27">
        <v>1</v>
      </c>
      <c r="AI4" s="27"/>
      <c r="AJ4" s="27"/>
      <c r="AK4" s="17" t="s">
        <v>40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37</v>
      </c>
      <c r="D5" s="64" t="s">
        <v>34</v>
      </c>
      <c r="E5" s="132">
        <v>8</v>
      </c>
      <c r="F5" s="27">
        <v>0</v>
      </c>
      <c r="G5" s="27">
        <v>7</v>
      </c>
      <c r="H5" s="27">
        <v>8</v>
      </c>
      <c r="I5" s="61"/>
      <c r="J5" s="61"/>
      <c r="K5" s="61"/>
      <c r="L5" s="61"/>
      <c r="M5" s="61"/>
      <c r="N5" s="61"/>
      <c r="O5" s="37" t="e">
        <f>PRODUCT(I5/N5)</f>
        <v>#DIV/0!</v>
      </c>
      <c r="P5" s="19"/>
      <c r="Q5" s="19"/>
      <c r="R5" s="19"/>
      <c r="S5" s="19"/>
      <c r="T5" s="37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/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1962</v>
      </c>
      <c r="C6" s="27"/>
      <c r="D6" s="29"/>
      <c r="E6" s="27"/>
      <c r="F6" s="27"/>
      <c r="G6" s="27"/>
      <c r="H6" s="27"/>
      <c r="I6" s="61"/>
      <c r="J6" s="61"/>
      <c r="K6" s="61"/>
      <c r="L6" s="61"/>
      <c r="M6" s="61"/>
      <c r="N6" s="61"/>
      <c r="O6" s="37"/>
      <c r="P6" s="19"/>
      <c r="Q6" s="19"/>
      <c r="R6" s="19"/>
      <c r="S6" s="19"/>
      <c r="T6" s="37"/>
      <c r="U6" s="61"/>
      <c r="V6" s="61"/>
      <c r="W6" s="61"/>
      <c r="X6" s="61"/>
      <c r="Y6" s="61"/>
      <c r="Z6" s="62"/>
      <c r="AA6" s="62"/>
      <c r="AB6" s="62"/>
      <c r="AC6" s="62"/>
      <c r="AD6" s="62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1963</v>
      </c>
      <c r="C7" s="27" t="s">
        <v>33</v>
      </c>
      <c r="D7" s="29" t="s">
        <v>34</v>
      </c>
      <c r="E7" s="27">
        <v>9</v>
      </c>
      <c r="F7" s="27">
        <v>2</v>
      </c>
      <c r="G7" s="27">
        <v>11</v>
      </c>
      <c r="H7" s="27">
        <v>14</v>
      </c>
      <c r="I7" s="61"/>
      <c r="J7" s="61"/>
      <c r="K7" s="61"/>
      <c r="L7" s="61"/>
      <c r="M7" s="61"/>
      <c r="N7" s="61"/>
      <c r="O7" s="37"/>
      <c r="P7" s="19"/>
      <c r="Q7" s="19"/>
      <c r="R7" s="19"/>
      <c r="S7" s="19"/>
      <c r="T7" s="37"/>
      <c r="U7" s="61"/>
      <c r="V7" s="61"/>
      <c r="W7" s="61"/>
      <c r="X7" s="61"/>
      <c r="Y7" s="61"/>
      <c r="Z7" s="62"/>
      <c r="AA7" s="62"/>
      <c r="AB7" s="62"/>
      <c r="AC7" s="62"/>
      <c r="AD7" s="62"/>
      <c r="AE7" s="27"/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1964</v>
      </c>
      <c r="C8" s="27" t="s">
        <v>35</v>
      </c>
      <c r="D8" s="29" t="s">
        <v>34</v>
      </c>
      <c r="E8" s="27" t="s">
        <v>36</v>
      </c>
      <c r="F8" s="27">
        <v>0</v>
      </c>
      <c r="G8" s="27">
        <v>18</v>
      </c>
      <c r="H8" s="27">
        <v>14</v>
      </c>
      <c r="I8" s="61"/>
      <c r="J8" s="61"/>
      <c r="K8" s="61"/>
      <c r="L8" s="61"/>
      <c r="M8" s="61"/>
      <c r="N8" s="61"/>
      <c r="O8" s="63"/>
      <c r="P8" s="19"/>
      <c r="Q8" s="19"/>
      <c r="R8" s="19"/>
      <c r="S8" s="19"/>
      <c r="T8" s="63"/>
      <c r="U8" s="61"/>
      <c r="V8" s="61"/>
      <c r="W8" s="61"/>
      <c r="X8" s="61"/>
      <c r="Y8" s="61"/>
      <c r="Z8" s="62"/>
      <c r="AA8" s="62"/>
      <c r="AB8" s="62"/>
      <c r="AC8" s="62"/>
      <c r="AD8" s="62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1965</v>
      </c>
      <c r="C9" s="27" t="s">
        <v>33</v>
      </c>
      <c r="D9" s="29" t="s">
        <v>34</v>
      </c>
      <c r="E9" s="27" t="s">
        <v>36</v>
      </c>
      <c r="F9" s="27">
        <v>0</v>
      </c>
      <c r="G9" s="27">
        <v>4</v>
      </c>
      <c r="H9" s="27">
        <v>17</v>
      </c>
      <c r="I9" s="61"/>
      <c r="J9" s="61"/>
      <c r="K9" s="61"/>
      <c r="L9" s="61"/>
      <c r="M9" s="61"/>
      <c r="N9" s="61"/>
      <c r="O9" s="63"/>
      <c r="P9" s="19"/>
      <c r="Q9" s="19"/>
      <c r="R9" s="19"/>
      <c r="S9" s="19"/>
      <c r="T9" s="63"/>
      <c r="U9" s="61"/>
      <c r="V9" s="61"/>
      <c r="W9" s="61"/>
      <c r="X9" s="61"/>
      <c r="Y9" s="61"/>
      <c r="Z9" s="62"/>
      <c r="AA9" s="62"/>
      <c r="AB9" s="62"/>
      <c r="AC9" s="62"/>
      <c r="AD9" s="62"/>
      <c r="AE9" s="27"/>
      <c r="AF9" s="27"/>
      <c r="AG9" s="27"/>
      <c r="AH9" s="27"/>
      <c r="AI9" s="27">
        <v>1</v>
      </c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1966</v>
      </c>
      <c r="C10" s="27" t="s">
        <v>39</v>
      </c>
      <c r="D10" s="64" t="s">
        <v>34</v>
      </c>
      <c r="E10" s="27">
        <v>10</v>
      </c>
      <c r="F10" s="27">
        <v>2</v>
      </c>
      <c r="G10" s="27">
        <v>13</v>
      </c>
      <c r="H10" s="27">
        <v>13</v>
      </c>
      <c r="I10" s="61"/>
      <c r="J10" s="61"/>
      <c r="K10" s="61"/>
      <c r="L10" s="61"/>
      <c r="M10" s="61"/>
      <c r="N10" s="61"/>
      <c r="O10" s="63"/>
      <c r="P10" s="19"/>
      <c r="Q10" s="19"/>
      <c r="R10" s="19"/>
      <c r="S10" s="19"/>
      <c r="T10" s="63"/>
      <c r="U10" s="61"/>
      <c r="V10" s="61"/>
      <c r="W10" s="61"/>
      <c r="X10" s="61"/>
      <c r="Y10" s="61"/>
      <c r="Z10" s="62"/>
      <c r="AA10" s="62"/>
      <c r="AB10" s="62"/>
      <c r="AC10" s="62"/>
      <c r="AD10" s="62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1967</v>
      </c>
      <c r="C11" s="27" t="s">
        <v>37</v>
      </c>
      <c r="D11" s="29" t="s">
        <v>34</v>
      </c>
      <c r="E11" s="27">
        <v>10</v>
      </c>
      <c r="F11" s="27">
        <v>2</v>
      </c>
      <c r="G11" s="27">
        <v>22</v>
      </c>
      <c r="H11" s="27">
        <v>21</v>
      </c>
      <c r="I11" s="61"/>
      <c r="J11" s="61"/>
      <c r="K11" s="61"/>
      <c r="L11" s="61"/>
      <c r="M11" s="61"/>
      <c r="N11" s="61"/>
      <c r="O11" s="37"/>
      <c r="P11" s="19" t="s">
        <v>49</v>
      </c>
      <c r="Q11" s="19" t="s">
        <v>50</v>
      </c>
      <c r="R11" s="19" t="s">
        <v>49</v>
      </c>
      <c r="S11" s="19"/>
      <c r="T11" s="37"/>
      <c r="U11" s="61"/>
      <c r="V11" s="61"/>
      <c r="W11" s="61"/>
      <c r="X11" s="61"/>
      <c r="Y11" s="61"/>
      <c r="Z11" s="62"/>
      <c r="AA11" s="62"/>
      <c r="AB11" s="62"/>
      <c r="AC11" s="62"/>
      <c r="AD11" s="62"/>
      <c r="AE11" s="27">
        <v>1</v>
      </c>
      <c r="AF11" s="27"/>
      <c r="AG11" s="27"/>
      <c r="AH11" s="27">
        <v>1</v>
      </c>
      <c r="AI11" s="27"/>
      <c r="AJ11" s="27"/>
      <c r="AK11" s="17" t="s">
        <v>40</v>
      </c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1968</v>
      </c>
      <c r="C12" s="27" t="s">
        <v>37</v>
      </c>
      <c r="D12" s="29" t="s">
        <v>34</v>
      </c>
      <c r="E12" s="27">
        <v>8</v>
      </c>
      <c r="F12" s="27">
        <v>2</v>
      </c>
      <c r="G12" s="27">
        <v>10</v>
      </c>
      <c r="H12" s="27">
        <v>24</v>
      </c>
      <c r="I12" s="61"/>
      <c r="J12" s="61"/>
      <c r="K12" s="61"/>
      <c r="L12" s="61"/>
      <c r="M12" s="61"/>
      <c r="N12" s="61"/>
      <c r="O12" s="37"/>
      <c r="P12" s="19"/>
      <c r="Q12" s="19" t="s">
        <v>35</v>
      </c>
      <c r="R12" s="19" t="s">
        <v>93</v>
      </c>
      <c r="S12" s="19"/>
      <c r="T12" s="37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1969</v>
      </c>
      <c r="C13" s="27" t="s">
        <v>37</v>
      </c>
      <c r="D13" s="29" t="s">
        <v>34</v>
      </c>
      <c r="E13" s="27">
        <v>10</v>
      </c>
      <c r="F13" s="27">
        <v>2</v>
      </c>
      <c r="G13" s="27">
        <v>15</v>
      </c>
      <c r="H13" s="27">
        <v>28</v>
      </c>
      <c r="I13" s="61"/>
      <c r="J13" s="61"/>
      <c r="K13" s="61"/>
      <c r="L13" s="61"/>
      <c r="M13" s="61"/>
      <c r="N13" s="61"/>
      <c r="O13" s="37"/>
      <c r="P13" s="19"/>
      <c r="Q13" s="19" t="s">
        <v>35</v>
      </c>
      <c r="R13" s="19" t="s">
        <v>39</v>
      </c>
      <c r="S13" s="19"/>
      <c r="T13" s="37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>
        <v>1</v>
      </c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1970</v>
      </c>
      <c r="C14" s="27" t="s">
        <v>38</v>
      </c>
      <c r="D14" s="29" t="s">
        <v>34</v>
      </c>
      <c r="E14" s="27">
        <v>9</v>
      </c>
      <c r="F14" s="27">
        <v>2</v>
      </c>
      <c r="G14" s="27">
        <v>21</v>
      </c>
      <c r="H14" s="27">
        <v>26</v>
      </c>
      <c r="I14" s="61"/>
      <c r="J14" s="61"/>
      <c r="K14" s="61"/>
      <c r="L14" s="61"/>
      <c r="M14" s="61"/>
      <c r="N14" s="61"/>
      <c r="O14" s="37"/>
      <c r="P14" s="19" t="s">
        <v>47</v>
      </c>
      <c r="Q14" s="19" t="s">
        <v>48</v>
      </c>
      <c r="R14" s="19" t="s">
        <v>39</v>
      </c>
      <c r="S14" s="19"/>
      <c r="T14" s="37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/>
      <c r="AJ14" s="27">
        <v>1</v>
      </c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1971</v>
      </c>
      <c r="C15" s="27" t="s">
        <v>37</v>
      </c>
      <c r="D15" s="64" t="s">
        <v>34</v>
      </c>
      <c r="E15" s="27">
        <v>9</v>
      </c>
      <c r="F15" s="27">
        <v>2</v>
      </c>
      <c r="G15" s="27">
        <v>15</v>
      </c>
      <c r="H15" s="27">
        <v>20</v>
      </c>
      <c r="I15" s="61"/>
      <c r="J15" s="61"/>
      <c r="K15" s="61"/>
      <c r="L15" s="61"/>
      <c r="M15" s="61"/>
      <c r="N15" s="61"/>
      <c r="O15" s="37"/>
      <c r="P15" s="19" t="s">
        <v>39</v>
      </c>
      <c r="Q15" s="19" t="s">
        <v>47</v>
      </c>
      <c r="R15" s="19" t="s">
        <v>35</v>
      </c>
      <c r="S15" s="19"/>
      <c r="T15" s="37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>
        <v>1</v>
      </c>
      <c r="AI15" s="27"/>
      <c r="AJ15" s="27"/>
      <c r="AK15" s="17" t="s">
        <v>40</v>
      </c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1972</v>
      </c>
      <c r="C16" s="27" t="s">
        <v>33</v>
      </c>
      <c r="D16" s="29" t="s">
        <v>34</v>
      </c>
      <c r="E16" s="27">
        <v>10</v>
      </c>
      <c r="F16" s="27">
        <v>2</v>
      </c>
      <c r="G16" s="27">
        <v>14</v>
      </c>
      <c r="H16" s="27">
        <v>31</v>
      </c>
      <c r="I16" s="61"/>
      <c r="J16" s="61"/>
      <c r="K16" s="61"/>
      <c r="L16" s="61"/>
      <c r="M16" s="61"/>
      <c r="N16" s="61"/>
      <c r="O16" s="37"/>
      <c r="P16" s="19"/>
      <c r="Q16" s="19" t="s">
        <v>33</v>
      </c>
      <c r="R16" s="19" t="s">
        <v>35</v>
      </c>
      <c r="S16" s="19"/>
      <c r="T16" s="37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>
        <v>1</v>
      </c>
      <c r="AJ16" s="27"/>
      <c r="AK16" s="17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1973</v>
      </c>
      <c r="C17" s="27"/>
      <c r="D17" s="29"/>
      <c r="E17" s="27"/>
      <c r="F17" s="27"/>
      <c r="G17" s="27"/>
      <c r="H17" s="27"/>
      <c r="I17" s="61"/>
      <c r="J17" s="61"/>
      <c r="K17" s="61"/>
      <c r="L17" s="61"/>
      <c r="M17" s="61"/>
      <c r="N17" s="61"/>
      <c r="O17" s="37"/>
      <c r="P17" s="19"/>
      <c r="Q17" s="19"/>
      <c r="R17" s="19"/>
      <c r="S17" s="19"/>
      <c r="T17" s="37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7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1974</v>
      </c>
      <c r="C18" s="27" t="s">
        <v>33</v>
      </c>
      <c r="D18" s="29" t="s">
        <v>34</v>
      </c>
      <c r="E18" s="27">
        <v>1</v>
      </c>
      <c r="F18" s="27">
        <v>0</v>
      </c>
      <c r="G18" s="27">
        <v>0</v>
      </c>
      <c r="H18" s="27">
        <v>0</v>
      </c>
      <c r="I18" s="61"/>
      <c r="J18" s="61"/>
      <c r="K18" s="61"/>
      <c r="L18" s="61"/>
      <c r="M18" s="61"/>
      <c r="N18" s="61"/>
      <c r="O18" s="37"/>
      <c r="P18" s="19"/>
      <c r="Q18" s="19"/>
      <c r="R18" s="19"/>
      <c r="S18" s="19"/>
      <c r="T18" s="37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>
        <v>1</v>
      </c>
      <c r="AJ18" s="27"/>
      <c r="AK18" s="17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7" t="s">
        <v>9</v>
      </c>
      <c r="C19" s="18"/>
      <c r="D19" s="16"/>
      <c r="E19" s="19">
        <f>SUM(E4:E18)</f>
        <v>92</v>
      </c>
      <c r="F19" s="19">
        <f>SUM(F4:F18)</f>
        <v>16</v>
      </c>
      <c r="G19" s="19">
        <f>SUM(G4:G18)</f>
        <v>161</v>
      </c>
      <c r="H19" s="19">
        <f>SUM(H4:H18)</f>
        <v>223</v>
      </c>
      <c r="I19" s="19"/>
      <c r="J19" s="19"/>
      <c r="K19" s="19"/>
      <c r="L19" s="19"/>
      <c r="M19" s="19"/>
      <c r="N19" s="31"/>
      <c r="O19" s="32"/>
      <c r="P19" s="19"/>
      <c r="Q19" s="19"/>
      <c r="R19" s="19"/>
      <c r="S19" s="19"/>
      <c r="T19" s="37"/>
      <c r="U19" s="19">
        <f>SUM(U4:U18)</f>
        <v>1</v>
      </c>
      <c r="V19" s="19">
        <f>SUM(V4:V18)</f>
        <v>0</v>
      </c>
      <c r="W19" s="19">
        <f>SUM(W4:W18)</f>
        <v>1</v>
      </c>
      <c r="X19" s="19">
        <f>SUM(X4:X18)</f>
        <v>0</v>
      </c>
      <c r="Y19" s="19"/>
      <c r="Z19" s="19">
        <f>SUM(Z4:Z18)</f>
        <v>0</v>
      </c>
      <c r="AA19" s="19">
        <f>SUM(AA4:AA18)</f>
        <v>0</v>
      </c>
      <c r="AB19" s="19">
        <f>SUM(AB4:AB18)</f>
        <v>0</v>
      </c>
      <c r="AC19" s="19">
        <f>SUM(AC4:AC18)</f>
        <v>0</v>
      </c>
      <c r="AD19" s="19"/>
      <c r="AE19" s="19">
        <f t="shared" ref="AE19:AJ19" si="0">SUM(AE4:AE18)</f>
        <v>5</v>
      </c>
      <c r="AF19" s="19">
        <f t="shared" si="0"/>
        <v>0</v>
      </c>
      <c r="AG19" s="19">
        <f t="shared" si="0"/>
        <v>0</v>
      </c>
      <c r="AH19" s="19">
        <f t="shared" si="0"/>
        <v>6</v>
      </c>
      <c r="AI19" s="19">
        <f t="shared" si="0"/>
        <v>4</v>
      </c>
      <c r="AJ19" s="19">
        <f t="shared" si="0"/>
        <v>1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SUM(F19:H19)*5/3+(E19/3)+(AE19*25)+(AF19*25)+(AG19*15)+(AH19*25)+(AI19*20)+(AJ19*15)-20</f>
        <v>1047.3333333333333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44</v>
      </c>
      <c r="C22" s="40"/>
      <c r="D22" s="40"/>
      <c r="E22" s="19" t="s">
        <v>4</v>
      </c>
      <c r="F22" s="19" t="s">
        <v>12</v>
      </c>
      <c r="G22" s="16" t="s">
        <v>13</v>
      </c>
      <c r="H22" s="19" t="s">
        <v>14</v>
      </c>
      <c r="I22" s="19" t="s">
        <v>3</v>
      </c>
      <c r="J22" s="1"/>
      <c r="K22" s="19" t="s">
        <v>22</v>
      </c>
      <c r="L22" s="19" t="s">
        <v>23</v>
      </c>
      <c r="M22" s="19" t="s">
        <v>24</v>
      </c>
      <c r="N22" s="31" t="s">
        <v>30</v>
      </c>
      <c r="O22" s="25"/>
      <c r="P22" s="41" t="s">
        <v>51</v>
      </c>
      <c r="Q22" s="13"/>
      <c r="R22" s="13"/>
      <c r="S22" s="13"/>
      <c r="T22" s="70"/>
      <c r="U22" s="70"/>
      <c r="V22" s="70"/>
      <c r="W22" s="70"/>
      <c r="X22" s="70"/>
      <c r="Y22" s="13"/>
      <c r="Z22" s="13"/>
      <c r="AA22" s="13"/>
      <c r="AB22" s="70"/>
      <c r="AC22" s="70"/>
      <c r="AD22" s="13"/>
      <c r="AE22" s="13"/>
      <c r="AF22" s="13"/>
      <c r="AG22" s="13"/>
      <c r="AH22" s="13"/>
      <c r="AI22" s="13"/>
      <c r="AJ22" s="13"/>
      <c r="AK22" s="7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15</v>
      </c>
      <c r="C23" s="13"/>
      <c r="D23" s="42"/>
      <c r="E23" s="27">
        <f>PRODUCT(E19)</f>
        <v>92</v>
      </c>
      <c r="F23" s="27">
        <f>PRODUCT(F19)</f>
        <v>16</v>
      </c>
      <c r="G23" s="27">
        <f>PRODUCT(G19)</f>
        <v>161</v>
      </c>
      <c r="H23" s="27">
        <f>PRODUCT(H19)</f>
        <v>223</v>
      </c>
      <c r="I23" s="27"/>
      <c r="J23" s="1"/>
      <c r="K23" s="43">
        <f>PRODUCT((F23+G23)/E23)</f>
        <v>1.923913043478261</v>
      </c>
      <c r="L23" s="43">
        <f>PRODUCT(H23/E23)</f>
        <v>2.4239130434782608</v>
      </c>
      <c r="M23" s="43"/>
      <c r="N23" s="30"/>
      <c r="O23" s="25"/>
      <c r="P23" s="72" t="s">
        <v>52</v>
      </c>
      <c r="Q23" s="73"/>
      <c r="R23" s="73"/>
      <c r="S23" s="79" t="s">
        <v>89</v>
      </c>
      <c r="T23" s="74"/>
      <c r="U23" s="74"/>
      <c r="V23" s="74"/>
      <c r="W23" s="74"/>
      <c r="X23" s="74"/>
      <c r="Y23" s="74"/>
      <c r="Z23" s="74"/>
      <c r="AA23" s="75" t="s">
        <v>90</v>
      </c>
      <c r="AB23" s="74"/>
      <c r="AC23" s="74" t="s">
        <v>91</v>
      </c>
      <c r="AD23" s="75"/>
      <c r="AE23" s="74"/>
      <c r="AF23" s="74"/>
      <c r="AG23" s="74"/>
      <c r="AH23" s="74"/>
      <c r="AI23" s="75"/>
      <c r="AJ23" s="74"/>
      <c r="AK23" s="76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4" t="s">
        <v>16</v>
      </c>
      <c r="C24" s="45"/>
      <c r="D24" s="46"/>
      <c r="E24" s="27">
        <v>1</v>
      </c>
      <c r="F24" s="27">
        <v>0</v>
      </c>
      <c r="G24" s="27">
        <v>1</v>
      </c>
      <c r="H24" s="27">
        <v>0</v>
      </c>
      <c r="I24" s="27"/>
      <c r="J24" s="1"/>
      <c r="K24" s="43">
        <f>PRODUCT((F24+G24)/E24)</f>
        <v>1</v>
      </c>
      <c r="L24" s="43">
        <f>PRODUCT(H24/E24)</f>
        <v>0</v>
      </c>
      <c r="M24" s="43"/>
      <c r="N24" s="30"/>
      <c r="O24" s="25"/>
      <c r="P24" s="77" t="s">
        <v>53</v>
      </c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J24" s="80"/>
      <c r="AK24" s="81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7" t="s">
        <v>17</v>
      </c>
      <c r="C25" s="48"/>
      <c r="D25" s="49"/>
      <c r="E25" s="28"/>
      <c r="F25" s="28"/>
      <c r="G25" s="28"/>
      <c r="H25" s="28"/>
      <c r="I25" s="28"/>
      <c r="J25" s="1"/>
      <c r="K25" s="50"/>
      <c r="L25" s="50"/>
      <c r="M25" s="50"/>
      <c r="N25" s="51"/>
      <c r="O25" s="25"/>
      <c r="P25" s="77" t="s">
        <v>54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J25" s="80"/>
      <c r="AK25" s="81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2" t="s">
        <v>18</v>
      </c>
      <c r="C26" s="53"/>
      <c r="D26" s="54"/>
      <c r="E26" s="19">
        <f>SUM(E23:E25)</f>
        <v>93</v>
      </c>
      <c r="F26" s="19">
        <f>SUM(F23:F25)</f>
        <v>16</v>
      </c>
      <c r="G26" s="19">
        <f>SUM(G23:G25)</f>
        <v>162</v>
      </c>
      <c r="H26" s="19">
        <f>SUM(H23:H25)</f>
        <v>223</v>
      </c>
      <c r="I26" s="19"/>
      <c r="J26" s="1"/>
      <c r="K26" s="55">
        <f>PRODUCT((F26+G26)/E26)</f>
        <v>1.913978494623656</v>
      </c>
      <c r="L26" s="55">
        <f>PRODUCT(H26/E26)</f>
        <v>2.3978494623655915</v>
      </c>
      <c r="M26" s="55"/>
      <c r="N26" s="31"/>
      <c r="O26" s="25"/>
      <c r="P26" s="82" t="s">
        <v>55</v>
      </c>
      <c r="Q26" s="83"/>
      <c r="R26" s="83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J26" s="85"/>
      <c r="AK26" s="86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 t="s">
        <v>31</v>
      </c>
      <c r="C28" s="1"/>
      <c r="D28" s="66" t="s">
        <v>41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57"/>
      <c r="AN40" s="57"/>
      <c r="AO40" s="57"/>
      <c r="AP40" s="57"/>
      <c r="AQ40" s="57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  <c r="AM41" s="57"/>
      <c r="AN41" s="57"/>
      <c r="AO41" s="57"/>
      <c r="AP41" s="57"/>
      <c r="AQ41" s="57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9"/>
    </row>
    <row r="47" spans="1:43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5">
      <c r="P52" s="9"/>
      <c r="Q52" s="9"/>
      <c r="R52" s="9"/>
      <c r="S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5">
      <c r="P53" s="9"/>
      <c r="Q53" s="9"/>
      <c r="R53" s="9"/>
      <c r="S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5">
      <c r="P54" s="9"/>
      <c r="Q54" s="9"/>
      <c r="R54" s="9"/>
      <c r="S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5">
      <c r="P55" s="9"/>
      <c r="Q55" s="9"/>
      <c r="R55" s="9"/>
      <c r="S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5">
      <c r="P56" s="9"/>
      <c r="Q56" s="9"/>
      <c r="R56" s="9"/>
      <c r="S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5">
      <c r="P57" s="9"/>
      <c r="Q57" s="9"/>
      <c r="R57" s="9"/>
      <c r="S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5">
      <c r="P58" s="9"/>
      <c r="Q58" s="9"/>
      <c r="R58" s="9"/>
      <c r="S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5">
      <c r="P59" s="9"/>
      <c r="Q59" s="9"/>
      <c r="R59" s="9"/>
      <c r="S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5">
      <c r="P60" s="9"/>
      <c r="Q60" s="9"/>
      <c r="R60" s="9"/>
      <c r="S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5">
      <c r="P61" s="9"/>
      <c r="Q61" s="9"/>
      <c r="R61" s="9"/>
      <c r="S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5">
      <c r="P62" s="9"/>
      <c r="Q62" s="9"/>
      <c r="R62" s="9"/>
      <c r="S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5">
      <c r="P63" s="9"/>
      <c r="Q63" s="9"/>
      <c r="R63" s="9"/>
      <c r="S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5">
      <c r="P64" s="9"/>
      <c r="Q64" s="9"/>
      <c r="R64" s="9"/>
      <c r="S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9"/>
      <c r="Q65" s="9"/>
      <c r="R65" s="9"/>
      <c r="S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9"/>
      <c r="Q66" s="9"/>
      <c r="R66" s="9"/>
      <c r="S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9"/>
      <c r="Q67" s="9"/>
      <c r="R67" s="9"/>
      <c r="S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9"/>
      <c r="Q68" s="9"/>
      <c r="R68" s="9"/>
      <c r="S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9"/>
      <c r="Q69" s="9"/>
      <c r="R69" s="9"/>
      <c r="S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9"/>
      <c r="Q70" s="9"/>
      <c r="R70" s="9"/>
      <c r="S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9"/>
      <c r="Q71" s="9"/>
      <c r="R71" s="9"/>
      <c r="S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9"/>
      <c r="Q72" s="9"/>
      <c r="R72" s="9"/>
      <c r="S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9"/>
      <c r="Q73" s="9"/>
      <c r="R73" s="9"/>
      <c r="S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9"/>
      <c r="Q74" s="9"/>
      <c r="R74" s="9"/>
      <c r="S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9"/>
      <c r="Q75" s="9"/>
      <c r="R75" s="9"/>
      <c r="S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9"/>
      <c r="Q76" s="9"/>
      <c r="R76" s="9"/>
      <c r="S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9"/>
      <c r="Q77" s="9"/>
      <c r="R77" s="9"/>
      <c r="S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9"/>
      <c r="Q78" s="9"/>
      <c r="R78" s="9"/>
      <c r="S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9"/>
      <c r="Q79" s="9"/>
      <c r="R79" s="9"/>
      <c r="S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9"/>
      <c r="Q80" s="9"/>
      <c r="R80" s="9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37" ht="15" customHeight="1" x14ac:dyDescent="0.25">
      <c r="P81" s="9"/>
      <c r="Q81" s="9"/>
      <c r="R81" s="9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6:37" ht="15" customHeight="1" x14ac:dyDescent="0.25">
      <c r="P82" s="9"/>
      <c r="Q82" s="9"/>
      <c r="R82" s="9"/>
      <c r="S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6:37" ht="15" customHeight="1" x14ac:dyDescent="0.25">
      <c r="P83" s="9"/>
      <c r="Q83" s="9"/>
      <c r="R83" s="9"/>
      <c r="S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6:37" ht="15" customHeight="1" x14ac:dyDescent="0.25"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6:37" ht="15" customHeight="1" x14ac:dyDescent="0.25"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6:37" ht="15" customHeight="1" x14ac:dyDescent="0.25"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3.5703125" style="120" customWidth="1"/>
    <col min="3" max="3" width="17.5703125" style="69" customWidth="1"/>
    <col min="4" max="4" width="10.5703125" style="121" customWidth="1"/>
    <col min="5" max="5" width="10.28515625" style="121" customWidth="1"/>
    <col min="6" max="6" width="0.7109375" style="37" customWidth="1"/>
    <col min="7" max="11" width="4.7109375" style="69" customWidth="1"/>
    <col min="12" max="12" width="6.28515625" style="69" customWidth="1"/>
    <col min="13" max="16" width="4.7109375" style="69" customWidth="1"/>
    <col min="17" max="21" width="6.7109375" style="69" customWidth="1"/>
    <col min="22" max="22" width="11" style="69" customWidth="1"/>
    <col min="23" max="23" width="24.140625" style="121" customWidth="1"/>
    <col min="24" max="24" width="9.42578125" style="69" customWidth="1"/>
    <col min="25" max="30" width="9.140625" style="12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3" t="s">
        <v>88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x14ac:dyDescent="0.25">
      <c r="A2" s="9"/>
      <c r="B2" s="11" t="s">
        <v>46</v>
      </c>
      <c r="C2" s="4" t="s">
        <v>42</v>
      </c>
      <c r="D2" s="12"/>
      <c r="E2" s="12"/>
      <c r="F2" s="92"/>
      <c r="G2" s="9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1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87</v>
      </c>
      <c r="C3" s="23" t="s">
        <v>56</v>
      </c>
      <c r="D3" s="94" t="s">
        <v>57</v>
      </c>
      <c r="E3" s="95" t="s">
        <v>1</v>
      </c>
      <c r="F3" s="25"/>
      <c r="G3" s="96" t="s">
        <v>58</v>
      </c>
      <c r="H3" s="97" t="s">
        <v>59</v>
      </c>
      <c r="I3" s="97" t="s">
        <v>28</v>
      </c>
      <c r="J3" s="18" t="s">
        <v>60</v>
      </c>
      <c r="K3" s="98" t="s">
        <v>61</v>
      </c>
      <c r="L3" s="98" t="s">
        <v>62</v>
      </c>
      <c r="M3" s="96" t="s">
        <v>63</v>
      </c>
      <c r="N3" s="96" t="s">
        <v>27</v>
      </c>
      <c r="O3" s="97" t="s">
        <v>64</v>
      </c>
      <c r="P3" s="96" t="s">
        <v>59</v>
      </c>
      <c r="Q3" s="96" t="s">
        <v>3</v>
      </c>
      <c r="R3" s="96">
        <v>1</v>
      </c>
      <c r="S3" s="96">
        <v>2</v>
      </c>
      <c r="T3" s="96">
        <v>3</v>
      </c>
      <c r="U3" s="96" t="s">
        <v>65</v>
      </c>
      <c r="V3" s="18" t="s">
        <v>19</v>
      </c>
      <c r="W3" s="17" t="s">
        <v>66</v>
      </c>
      <c r="X3" s="17" t="s">
        <v>67</v>
      </c>
      <c r="Y3" s="90"/>
      <c r="Z3" s="90"/>
      <c r="AA3" s="90"/>
      <c r="AB3" s="90"/>
      <c r="AC3" s="90"/>
      <c r="AD3" s="90"/>
    </row>
    <row r="4" spans="1:30" x14ac:dyDescent="0.25">
      <c r="A4" s="123"/>
      <c r="B4" s="134" t="s">
        <v>70</v>
      </c>
      <c r="C4" s="124" t="s">
        <v>71</v>
      </c>
      <c r="D4" s="125" t="s">
        <v>72</v>
      </c>
      <c r="E4" s="126" t="s">
        <v>34</v>
      </c>
      <c r="F4" s="135"/>
      <c r="G4" s="127">
        <v>1</v>
      </c>
      <c r="H4" s="128"/>
      <c r="I4" s="127"/>
      <c r="J4" s="129" t="s">
        <v>73</v>
      </c>
      <c r="K4" s="129"/>
      <c r="L4" s="129"/>
      <c r="M4" s="129">
        <v>1</v>
      </c>
      <c r="N4" s="127"/>
      <c r="O4" s="128"/>
      <c r="P4" s="127"/>
      <c r="Q4" s="136"/>
      <c r="R4" s="136"/>
      <c r="S4" s="136"/>
      <c r="T4" s="136"/>
      <c r="U4" s="136"/>
      <c r="V4" s="130"/>
      <c r="W4" s="124" t="s">
        <v>74</v>
      </c>
      <c r="X4" s="131" t="s">
        <v>92</v>
      </c>
      <c r="Y4" s="90"/>
      <c r="Z4" s="90"/>
      <c r="AA4" s="90"/>
      <c r="AB4" s="90"/>
      <c r="AC4" s="90"/>
      <c r="AD4" s="90"/>
    </row>
    <row r="5" spans="1:30" x14ac:dyDescent="0.25">
      <c r="A5" s="123"/>
      <c r="B5" s="134" t="s">
        <v>75</v>
      </c>
      <c r="C5" s="124" t="s">
        <v>76</v>
      </c>
      <c r="D5" s="125" t="s">
        <v>72</v>
      </c>
      <c r="E5" s="126" t="s">
        <v>34</v>
      </c>
      <c r="F5" s="135"/>
      <c r="G5" s="127">
        <v>1</v>
      </c>
      <c r="H5" s="128"/>
      <c r="I5" s="127"/>
      <c r="J5" s="129"/>
      <c r="K5" s="129" t="s">
        <v>68</v>
      </c>
      <c r="L5" s="129"/>
      <c r="M5" s="129">
        <v>1</v>
      </c>
      <c r="N5" s="127"/>
      <c r="O5" s="128"/>
      <c r="P5" s="127"/>
      <c r="Q5" s="136"/>
      <c r="R5" s="136"/>
      <c r="S5" s="136"/>
      <c r="T5" s="136"/>
      <c r="U5" s="136"/>
      <c r="V5" s="130"/>
      <c r="W5" s="124" t="s">
        <v>74</v>
      </c>
      <c r="X5" s="131" t="s">
        <v>92</v>
      </c>
      <c r="Y5" s="90"/>
      <c r="Z5" s="90"/>
      <c r="AA5" s="90"/>
      <c r="AB5" s="90"/>
      <c r="AC5" s="90"/>
      <c r="AD5" s="90"/>
    </row>
    <row r="6" spans="1:30" x14ac:dyDescent="0.25">
      <c r="A6" s="123"/>
      <c r="B6" s="134" t="s">
        <v>77</v>
      </c>
      <c r="C6" s="124" t="s">
        <v>78</v>
      </c>
      <c r="D6" s="125" t="s">
        <v>72</v>
      </c>
      <c r="E6" s="126" t="s">
        <v>34</v>
      </c>
      <c r="F6" s="135"/>
      <c r="G6" s="127">
        <v>1</v>
      </c>
      <c r="H6" s="128"/>
      <c r="I6" s="127"/>
      <c r="J6" s="129" t="s">
        <v>79</v>
      </c>
      <c r="K6" s="129"/>
      <c r="L6" s="129"/>
      <c r="M6" s="129">
        <v>1</v>
      </c>
      <c r="N6" s="127"/>
      <c r="O6" s="128"/>
      <c r="P6" s="127"/>
      <c r="Q6" s="136"/>
      <c r="R6" s="136"/>
      <c r="S6" s="136"/>
      <c r="T6" s="136"/>
      <c r="U6" s="136"/>
      <c r="V6" s="130"/>
      <c r="W6" s="124" t="s">
        <v>74</v>
      </c>
      <c r="X6" s="131"/>
      <c r="Y6" s="90"/>
      <c r="Z6" s="90"/>
      <c r="AA6" s="90"/>
      <c r="AB6" s="90"/>
      <c r="AC6" s="90"/>
      <c r="AD6" s="90"/>
    </row>
    <row r="7" spans="1:30" x14ac:dyDescent="0.25">
      <c r="A7" s="123"/>
      <c r="B7" s="134" t="s">
        <v>80</v>
      </c>
      <c r="C7" s="124" t="s">
        <v>81</v>
      </c>
      <c r="D7" s="125" t="s">
        <v>72</v>
      </c>
      <c r="E7" s="126" t="s">
        <v>34</v>
      </c>
      <c r="F7" s="135"/>
      <c r="G7" s="127"/>
      <c r="H7" s="128"/>
      <c r="I7" s="127">
        <v>1</v>
      </c>
      <c r="J7" s="129" t="s">
        <v>79</v>
      </c>
      <c r="K7" s="129">
        <v>4</v>
      </c>
      <c r="L7" s="129"/>
      <c r="M7" s="129">
        <v>1</v>
      </c>
      <c r="N7" s="127"/>
      <c r="O7" s="128"/>
      <c r="P7" s="127"/>
      <c r="Q7" s="136"/>
      <c r="R7" s="136"/>
      <c r="S7" s="136"/>
      <c r="T7" s="136"/>
      <c r="U7" s="136"/>
      <c r="V7" s="130"/>
      <c r="W7" s="124" t="s">
        <v>74</v>
      </c>
      <c r="X7" s="131" t="s">
        <v>82</v>
      </c>
      <c r="Y7" s="90"/>
      <c r="Z7" s="90"/>
      <c r="AA7" s="90"/>
      <c r="AB7" s="90"/>
      <c r="AC7" s="90"/>
      <c r="AD7" s="90"/>
    </row>
    <row r="8" spans="1:30" x14ac:dyDescent="0.25">
      <c r="A8" s="123"/>
      <c r="B8" s="134" t="s">
        <v>83</v>
      </c>
      <c r="C8" s="124" t="s">
        <v>84</v>
      </c>
      <c r="D8" s="125" t="s">
        <v>72</v>
      </c>
      <c r="E8" s="126" t="s">
        <v>34</v>
      </c>
      <c r="F8" s="135"/>
      <c r="G8" s="127"/>
      <c r="H8" s="128"/>
      <c r="I8" s="127">
        <v>1</v>
      </c>
      <c r="J8" s="129" t="s">
        <v>79</v>
      </c>
      <c r="K8" s="129">
        <v>4</v>
      </c>
      <c r="L8" s="129"/>
      <c r="M8" s="129">
        <v>1</v>
      </c>
      <c r="N8" s="127"/>
      <c r="O8" s="128"/>
      <c r="P8" s="127"/>
      <c r="Q8" s="136"/>
      <c r="R8" s="136"/>
      <c r="S8" s="136"/>
      <c r="T8" s="136"/>
      <c r="U8" s="136"/>
      <c r="V8" s="130"/>
      <c r="W8" s="124" t="s">
        <v>74</v>
      </c>
      <c r="X8" s="131" t="s">
        <v>85</v>
      </c>
      <c r="Y8" s="90"/>
      <c r="Z8" s="90"/>
      <c r="AA8" s="90"/>
      <c r="AB8" s="90"/>
      <c r="AC8" s="90"/>
      <c r="AD8" s="90"/>
    </row>
    <row r="9" spans="1:30" x14ac:dyDescent="0.25">
      <c r="A9" s="24"/>
      <c r="B9" s="23" t="s">
        <v>9</v>
      </c>
      <c r="C9" s="18"/>
      <c r="D9" s="17"/>
      <c r="E9" s="99"/>
      <c r="F9" s="100"/>
      <c r="G9" s="19">
        <f>SUM(G4:G8)</f>
        <v>3</v>
      </c>
      <c r="H9" s="19"/>
      <c r="I9" s="19">
        <f>SUM(I4:I8)</f>
        <v>2</v>
      </c>
      <c r="J9" s="18"/>
      <c r="K9" s="18"/>
      <c r="L9" s="18"/>
      <c r="M9" s="19">
        <f t="shared" ref="M9" si="0">SUM(M4:M8)</f>
        <v>5</v>
      </c>
      <c r="N9" s="19"/>
      <c r="O9" s="19"/>
      <c r="P9" s="19"/>
      <c r="Q9" s="19"/>
      <c r="R9" s="19"/>
      <c r="S9" s="19"/>
      <c r="T9" s="19"/>
      <c r="U9" s="19"/>
      <c r="V9" s="31"/>
      <c r="W9" s="101"/>
      <c r="X9" s="102"/>
      <c r="Y9" s="90"/>
      <c r="Z9" s="90"/>
      <c r="AA9" s="90"/>
      <c r="AB9" s="90"/>
      <c r="AC9" s="90"/>
      <c r="AD9" s="90"/>
    </row>
    <row r="10" spans="1:30" x14ac:dyDescent="0.25">
      <c r="A10" s="24"/>
      <c r="B10" s="103" t="s">
        <v>69</v>
      </c>
      <c r="C10" s="104" t="s">
        <v>86</v>
      </c>
      <c r="D10" s="105"/>
      <c r="E10" s="106"/>
      <c r="F10" s="107"/>
      <c r="G10" s="108"/>
      <c r="H10" s="108"/>
      <c r="I10" s="108"/>
      <c r="J10" s="109"/>
      <c r="K10" s="109"/>
      <c r="L10" s="109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5"/>
      <c r="X10" s="110"/>
      <c r="Y10" s="90"/>
      <c r="Z10" s="90"/>
      <c r="AA10" s="90"/>
      <c r="AB10" s="90"/>
      <c r="AC10" s="90"/>
      <c r="AD10" s="90"/>
    </row>
    <row r="11" spans="1:30" x14ac:dyDescent="0.25">
      <c r="A11" s="24"/>
      <c r="B11" s="111"/>
      <c r="C11" s="112"/>
      <c r="D11" s="112"/>
      <c r="E11" s="113"/>
      <c r="F11" s="113"/>
      <c r="G11" s="114"/>
      <c r="H11" s="115"/>
      <c r="I11" s="113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  <c r="Y11" s="90"/>
      <c r="Z11" s="90"/>
      <c r="AA11" s="90"/>
      <c r="AB11" s="90"/>
      <c r="AC11" s="90"/>
      <c r="AD11" s="90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90"/>
      <c r="Z12" s="90"/>
      <c r="AA12" s="90"/>
      <c r="AB12" s="90"/>
      <c r="AC12" s="90"/>
      <c r="AD12" s="90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90"/>
      <c r="Z13" s="90"/>
      <c r="AA13" s="90"/>
      <c r="AB13" s="90"/>
      <c r="AC13" s="90"/>
      <c r="AD13" s="90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90"/>
      <c r="Z14" s="90"/>
      <c r="AA14" s="90"/>
      <c r="AB14" s="90"/>
      <c r="AC14" s="90"/>
      <c r="AD14" s="90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90"/>
      <c r="Z15" s="90"/>
      <c r="AA15" s="90"/>
      <c r="AB15" s="90"/>
      <c r="AC15" s="90"/>
      <c r="AD15" s="90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90"/>
      <c r="Z16" s="90"/>
      <c r="AA16" s="90"/>
      <c r="AB16" s="90"/>
      <c r="AC16" s="90"/>
      <c r="AD16" s="90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90"/>
      <c r="Z17" s="90"/>
      <c r="AA17" s="90"/>
      <c r="AB17" s="90"/>
      <c r="AC17" s="90"/>
      <c r="AD17" s="90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90"/>
      <c r="Z18" s="90"/>
      <c r="AA18" s="90"/>
      <c r="AB18" s="90"/>
      <c r="AC18" s="90"/>
      <c r="AD18" s="90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90"/>
      <c r="Z19" s="90"/>
      <c r="AA19" s="90"/>
      <c r="AB19" s="90"/>
      <c r="AC19" s="90"/>
      <c r="AD19" s="90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90"/>
      <c r="Z20" s="90"/>
      <c r="AA20" s="90"/>
      <c r="AB20" s="90"/>
      <c r="AC20" s="90"/>
      <c r="AD20" s="90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90"/>
      <c r="Z21" s="90"/>
      <c r="AA21" s="90"/>
      <c r="AB21" s="90"/>
      <c r="AC21" s="90"/>
      <c r="AD21" s="90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90"/>
      <c r="Z22" s="90"/>
      <c r="AA22" s="90"/>
      <c r="AB22" s="90"/>
      <c r="AC22" s="90"/>
      <c r="AD22" s="90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90"/>
      <c r="Z23" s="90"/>
      <c r="AA23" s="90"/>
      <c r="AB23" s="90"/>
      <c r="AC23" s="90"/>
      <c r="AD23" s="90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90"/>
      <c r="Z24" s="90"/>
      <c r="AA24" s="90"/>
      <c r="AB24" s="90"/>
      <c r="AC24" s="90"/>
      <c r="AD24" s="90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90"/>
      <c r="Z25" s="90"/>
      <c r="AA25" s="90"/>
      <c r="AB25" s="90"/>
      <c r="AC25" s="90"/>
      <c r="AD25" s="90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90"/>
      <c r="Z26" s="90"/>
      <c r="AA26" s="90"/>
      <c r="AB26" s="90"/>
      <c r="AC26" s="90"/>
      <c r="AD26" s="90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90"/>
      <c r="Z27" s="90"/>
      <c r="AA27" s="90"/>
      <c r="AB27" s="90"/>
      <c r="AC27" s="90"/>
      <c r="AD27" s="90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90"/>
      <c r="Z28" s="90"/>
      <c r="AA28" s="90"/>
      <c r="AB28" s="90"/>
      <c r="AC28" s="90"/>
      <c r="AD28" s="90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90"/>
      <c r="Z29" s="90"/>
      <c r="AA29" s="90"/>
      <c r="AB29" s="90"/>
      <c r="AC29" s="90"/>
      <c r="AD29" s="90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90"/>
      <c r="Z30" s="90"/>
      <c r="AA30" s="90"/>
      <c r="AB30" s="90"/>
      <c r="AC30" s="90"/>
      <c r="AD30" s="90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90"/>
      <c r="Z31" s="90"/>
      <c r="AA31" s="90"/>
      <c r="AB31" s="90"/>
      <c r="AC31" s="90"/>
      <c r="AD31" s="90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90"/>
      <c r="Z32" s="90"/>
      <c r="AA32" s="90"/>
      <c r="AB32" s="90"/>
      <c r="AC32" s="90"/>
      <c r="AD32" s="90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90"/>
      <c r="Z33" s="90"/>
      <c r="AA33" s="90"/>
      <c r="AB33" s="90"/>
      <c r="AC33" s="90"/>
      <c r="AD33" s="90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90"/>
      <c r="Z34" s="90"/>
      <c r="AA34" s="90"/>
      <c r="AB34" s="90"/>
      <c r="AC34" s="90"/>
      <c r="AD34" s="90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90"/>
      <c r="Z35" s="90"/>
      <c r="AA35" s="90"/>
      <c r="AB35" s="90"/>
      <c r="AC35" s="90"/>
      <c r="AD35" s="90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90"/>
      <c r="Z36" s="90"/>
      <c r="AA36" s="90"/>
      <c r="AB36" s="90"/>
      <c r="AC36" s="90"/>
      <c r="AD36" s="90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90"/>
      <c r="Z37" s="90"/>
      <c r="AA37" s="90"/>
      <c r="AB37" s="90"/>
      <c r="AC37" s="90"/>
      <c r="AD37" s="90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90"/>
      <c r="Z38" s="90"/>
      <c r="AA38" s="90"/>
      <c r="AB38" s="90"/>
      <c r="AC38" s="90"/>
      <c r="AD38" s="90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90"/>
      <c r="Z39" s="90"/>
      <c r="AA39" s="90"/>
      <c r="AB39" s="90"/>
      <c r="AC39" s="90"/>
      <c r="AD39" s="90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90"/>
      <c r="Z40" s="90"/>
      <c r="AA40" s="90"/>
      <c r="AB40" s="90"/>
      <c r="AC40" s="90"/>
      <c r="AD40" s="90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90"/>
      <c r="Z41" s="90"/>
      <c r="AA41" s="90"/>
      <c r="AB41" s="90"/>
      <c r="AC41" s="90"/>
      <c r="AD41" s="90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90"/>
      <c r="Z42" s="90"/>
      <c r="AA42" s="90"/>
      <c r="AB42" s="90"/>
      <c r="AC42" s="90"/>
      <c r="AD42" s="90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90"/>
      <c r="Z43" s="90"/>
      <c r="AA43" s="90"/>
      <c r="AB43" s="90"/>
      <c r="AC43" s="90"/>
      <c r="AD43" s="90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90"/>
      <c r="Z44" s="90"/>
      <c r="AA44" s="90"/>
      <c r="AB44" s="90"/>
      <c r="AC44" s="90"/>
      <c r="AD44" s="90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90"/>
      <c r="Z45" s="90"/>
      <c r="AA45" s="90"/>
      <c r="AB45" s="90"/>
      <c r="AC45" s="90"/>
      <c r="AD45" s="90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90"/>
      <c r="Z46" s="90"/>
      <c r="AA46" s="90"/>
      <c r="AB46" s="90"/>
      <c r="AC46" s="90"/>
      <c r="AD46" s="90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90"/>
      <c r="Z47" s="90"/>
      <c r="AA47" s="90"/>
      <c r="AB47" s="90"/>
      <c r="AC47" s="90"/>
      <c r="AD47" s="90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90"/>
      <c r="Z48" s="90"/>
      <c r="AA48" s="90"/>
      <c r="AB48" s="90"/>
      <c r="AC48" s="90"/>
      <c r="AD48" s="90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90"/>
      <c r="Z49" s="90"/>
      <c r="AA49" s="90"/>
      <c r="AB49" s="90"/>
      <c r="AC49" s="90"/>
      <c r="AD49" s="90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90"/>
      <c r="Z50" s="90"/>
      <c r="AA50" s="90"/>
      <c r="AB50" s="90"/>
      <c r="AC50" s="90"/>
      <c r="AD50" s="90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90"/>
      <c r="Z51" s="90"/>
      <c r="AA51" s="90"/>
      <c r="AB51" s="90"/>
      <c r="AC51" s="90"/>
      <c r="AD51" s="90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90"/>
      <c r="Z52" s="90"/>
      <c r="AA52" s="90"/>
      <c r="AB52" s="90"/>
      <c r="AC52" s="90"/>
      <c r="AD52" s="90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90"/>
      <c r="Z53" s="90"/>
      <c r="AA53" s="90"/>
      <c r="AB53" s="90"/>
      <c r="AC53" s="90"/>
      <c r="AD53" s="90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90"/>
      <c r="Z54" s="90"/>
      <c r="AA54" s="90"/>
      <c r="AB54" s="90"/>
      <c r="AC54" s="90"/>
      <c r="AD54" s="90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90"/>
      <c r="Z55" s="90"/>
      <c r="AA55" s="90"/>
      <c r="AB55" s="90"/>
      <c r="AC55" s="90"/>
      <c r="AD55" s="90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90"/>
      <c r="Z56" s="90"/>
      <c r="AA56" s="90"/>
      <c r="AB56" s="90"/>
      <c r="AC56" s="90"/>
      <c r="AD56" s="90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90"/>
      <c r="Z57" s="90"/>
      <c r="AA57" s="90"/>
      <c r="AB57" s="90"/>
      <c r="AC57" s="90"/>
      <c r="AD57" s="90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90"/>
      <c r="Z58" s="90"/>
      <c r="AA58" s="90"/>
      <c r="AB58" s="90"/>
      <c r="AC58" s="90"/>
      <c r="AD58" s="90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90"/>
      <c r="Z59" s="90"/>
      <c r="AA59" s="90"/>
      <c r="AB59" s="90"/>
      <c r="AC59" s="90"/>
      <c r="AD59" s="90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90"/>
      <c r="Z60" s="90"/>
      <c r="AA60" s="90"/>
      <c r="AB60" s="90"/>
      <c r="AC60" s="90"/>
      <c r="AD60" s="90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90"/>
      <c r="Z61" s="90"/>
      <c r="AA61" s="90"/>
      <c r="AB61" s="90"/>
      <c r="AC61" s="90"/>
      <c r="AD61" s="90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90"/>
      <c r="Z62" s="90"/>
      <c r="AA62" s="90"/>
      <c r="AB62" s="90"/>
      <c r="AC62" s="90"/>
      <c r="AD62" s="90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90"/>
      <c r="Z63" s="90"/>
      <c r="AA63" s="90"/>
      <c r="AB63" s="90"/>
      <c r="AC63" s="90"/>
      <c r="AD63" s="90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90"/>
      <c r="Z64" s="90"/>
      <c r="AA64" s="90"/>
      <c r="AB64" s="90"/>
      <c r="AC64" s="90"/>
      <c r="AD64" s="90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90"/>
      <c r="Z65" s="90"/>
      <c r="AA65" s="90"/>
      <c r="AB65" s="90"/>
      <c r="AC65" s="90"/>
      <c r="AD65" s="90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90"/>
      <c r="Z66" s="90"/>
      <c r="AA66" s="90"/>
      <c r="AB66" s="90"/>
      <c r="AC66" s="90"/>
      <c r="AD66" s="90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90"/>
      <c r="Z67" s="90"/>
      <c r="AA67" s="90"/>
      <c r="AB67" s="90"/>
      <c r="AC67" s="90"/>
      <c r="AD67" s="90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90"/>
      <c r="Z68" s="90"/>
      <c r="AA68" s="90"/>
      <c r="AB68" s="90"/>
      <c r="AC68" s="90"/>
      <c r="AD68" s="90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90"/>
      <c r="Z69" s="90"/>
      <c r="AA69" s="90"/>
      <c r="AB69" s="90"/>
      <c r="AC69" s="90"/>
      <c r="AD69" s="90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90"/>
      <c r="Z70" s="90"/>
      <c r="AA70" s="90"/>
      <c r="AB70" s="90"/>
      <c r="AC70" s="90"/>
      <c r="AD70" s="90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90"/>
      <c r="Z71" s="90"/>
      <c r="AA71" s="90"/>
      <c r="AB71" s="90"/>
      <c r="AC71" s="90"/>
      <c r="AD71" s="90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90"/>
      <c r="Z72" s="90"/>
      <c r="AA72" s="90"/>
      <c r="AB72" s="90"/>
      <c r="AC72" s="90"/>
      <c r="AD72" s="90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90"/>
      <c r="Z73" s="90"/>
      <c r="AA73" s="90"/>
      <c r="AB73" s="90"/>
      <c r="AC73" s="90"/>
      <c r="AD73" s="90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90"/>
      <c r="Z74" s="90"/>
      <c r="AA74" s="90"/>
      <c r="AB74" s="90"/>
      <c r="AC74" s="90"/>
      <c r="AD74" s="90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90"/>
      <c r="Z75" s="90"/>
      <c r="AA75" s="90"/>
      <c r="AB75" s="90"/>
      <c r="AC75" s="90"/>
      <c r="AD75" s="90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90"/>
      <c r="Z76" s="90"/>
      <c r="AA76" s="90"/>
      <c r="AB76" s="90"/>
      <c r="AC76" s="90"/>
      <c r="AD76" s="90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90"/>
      <c r="Z77" s="90"/>
      <c r="AA77" s="90"/>
      <c r="AB77" s="90"/>
      <c r="AC77" s="90"/>
      <c r="AD77" s="90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90"/>
      <c r="Z78" s="90"/>
      <c r="AA78" s="90"/>
      <c r="AB78" s="90"/>
      <c r="AC78" s="90"/>
      <c r="AD78" s="90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90"/>
      <c r="Z79" s="90"/>
      <c r="AA79" s="90"/>
      <c r="AB79" s="90"/>
      <c r="AC79" s="90"/>
      <c r="AD79" s="90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90"/>
      <c r="Z80" s="90"/>
      <c r="AA80" s="90"/>
      <c r="AB80" s="90"/>
      <c r="AC80" s="90"/>
      <c r="AD80" s="90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90"/>
      <c r="Z81" s="90"/>
      <c r="AA81" s="90"/>
      <c r="AB81" s="90"/>
      <c r="AC81" s="90"/>
      <c r="AD81" s="90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90"/>
      <c r="Z82" s="90"/>
      <c r="AA82" s="90"/>
      <c r="AB82" s="90"/>
      <c r="AC82" s="90"/>
      <c r="AD82" s="90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90"/>
      <c r="Z83" s="90"/>
      <c r="AA83" s="90"/>
      <c r="AB83" s="90"/>
      <c r="AC83" s="90"/>
      <c r="AD83" s="90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90"/>
      <c r="Z84" s="90"/>
      <c r="AA84" s="90"/>
      <c r="AB84" s="90"/>
      <c r="AC84" s="90"/>
      <c r="AD84" s="90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90"/>
      <c r="Z85" s="90"/>
      <c r="AA85" s="90"/>
      <c r="AB85" s="90"/>
      <c r="AC85" s="90"/>
      <c r="AD85" s="90"/>
    </row>
    <row r="86" spans="1:30" x14ac:dyDescent="0.25">
      <c r="A86" s="24"/>
      <c r="B86" s="117"/>
      <c r="C86" s="1"/>
      <c r="D86" s="117"/>
      <c r="E86" s="118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7"/>
      <c r="X86" s="1"/>
      <c r="Y86" s="90"/>
      <c r="Z86" s="90"/>
      <c r="AA86" s="90"/>
      <c r="AB86" s="90"/>
      <c r="AC86" s="90"/>
      <c r="AD86" s="90"/>
    </row>
    <row r="87" spans="1:30" x14ac:dyDescent="0.25">
      <c r="A87" s="24"/>
      <c r="B87" s="117"/>
      <c r="C87" s="1"/>
      <c r="D87" s="117"/>
      <c r="E87" s="118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7"/>
      <c r="X87" s="1"/>
      <c r="Y87" s="90"/>
      <c r="Z87" s="90"/>
      <c r="AA87" s="90"/>
      <c r="AB87" s="90"/>
      <c r="AC87" s="90"/>
      <c r="AD87" s="90"/>
    </row>
    <row r="88" spans="1:30" x14ac:dyDescent="0.25">
      <c r="A88" s="24"/>
      <c r="B88" s="117"/>
      <c r="C88" s="1"/>
      <c r="D88" s="117"/>
      <c r="E88" s="118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7"/>
      <c r="X88" s="1"/>
      <c r="Y88" s="90"/>
      <c r="Z88" s="90"/>
      <c r="AA88" s="90"/>
      <c r="AB88" s="90"/>
      <c r="AC88" s="90"/>
      <c r="AD88" s="90"/>
    </row>
    <row r="89" spans="1:30" x14ac:dyDescent="0.25">
      <c r="A89" s="24"/>
      <c r="B89" s="117"/>
      <c r="C89" s="1"/>
      <c r="D89" s="117"/>
      <c r="E89" s="118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7"/>
      <c r="X89" s="1"/>
      <c r="Y89" s="90"/>
      <c r="Z89" s="90"/>
      <c r="AA89" s="90"/>
      <c r="AB89" s="90"/>
      <c r="AC89" s="90"/>
      <c r="AD89" s="90"/>
    </row>
    <row r="90" spans="1:30" x14ac:dyDescent="0.25">
      <c r="A90" s="24"/>
      <c r="B90" s="117"/>
      <c r="C90" s="1"/>
      <c r="D90" s="117"/>
      <c r="E90" s="118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17"/>
      <c r="X90" s="1"/>
      <c r="Y90" s="90"/>
      <c r="Z90" s="90"/>
      <c r="AA90" s="90"/>
      <c r="AB90" s="90"/>
      <c r="AC90" s="90"/>
      <c r="AD90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2019-04-13T20:14:14Z</dcterms:modified>
</cp:coreProperties>
</file>