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5" i="1" s="1"/>
  <c r="AE5" i="1"/>
  <c r="AD5" i="1"/>
  <c r="AC5" i="1"/>
  <c r="AB5" i="1"/>
  <c r="AA5" i="1"/>
  <c r="Z5" i="1"/>
  <c r="Y5" i="1"/>
  <c r="X5" i="1"/>
  <c r="W5" i="1"/>
  <c r="V5" i="1"/>
  <c r="U5" i="1"/>
  <c r="T5" i="1"/>
  <c r="I10" i="1"/>
  <c r="S5" i="1"/>
  <c r="H10" i="1"/>
  <c r="R5" i="1"/>
  <c r="G10" i="1"/>
  <c r="Q5" i="1"/>
  <c r="F10" i="1"/>
  <c r="P5" i="1"/>
  <c r="E10" i="1"/>
  <c r="L5" i="1"/>
  <c r="K5" i="1"/>
  <c r="J5" i="1"/>
  <c r="I5" i="1"/>
  <c r="I9" i="1" s="1"/>
  <c r="H5" i="1"/>
  <c r="H9" i="1" s="1"/>
  <c r="G5" i="1"/>
  <c r="G9" i="1"/>
  <c r="G12" i="1" s="1"/>
  <c r="F5" i="1"/>
  <c r="D6" i="1" s="1"/>
  <c r="E5" i="1"/>
  <c r="E9" i="1" s="1"/>
  <c r="O9" i="1"/>
  <c r="N9" i="1"/>
  <c r="K10" i="1"/>
  <c r="L10" i="1"/>
  <c r="M10" i="1"/>
  <c r="F9" i="1"/>
  <c r="F12" i="1" s="1"/>
  <c r="O12" i="1"/>
  <c r="M9" i="1" l="1"/>
  <c r="I12" i="1"/>
  <c r="K9" i="1"/>
  <c r="E12" i="1"/>
  <c r="K12" i="1" s="1"/>
  <c r="H12" i="1"/>
  <c r="L12" i="1" s="1"/>
  <c r="L9" i="1"/>
  <c r="M12" i="1" l="1"/>
  <c r="N12" i="1"/>
</calcChain>
</file>

<file path=xl/sharedStrings.xml><?xml version="1.0" encoding="utf-8"?>
<sst xmlns="http://schemas.openxmlformats.org/spreadsheetml/2006/main" count="70" uniqueCount="52">
  <si>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</si>
  <si>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</si>
  <si>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</si>
  <si>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</si>
  <si>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</si>
  <si>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</si>
  <si>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</si>
  <si>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</si>
  <si>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</si>
  <si>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</si>
  <si>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</si>
  <si>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</si>
  <si>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</si>
  <si>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</si>
  <si>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</si>
  <si>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</si>
  <si>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</si>
  <si>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</si>
  <si>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</si>
  <si>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</si>
  <si>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</si>
  <si>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</si>
  <si>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</si>
  <si>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</si>
  <si>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</si>
  <si>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</si>
  <si>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</si>
  <si>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</si>
  <si>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</si>
  <si>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</si>
  <si>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</si>
  <si>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</si>
  <si>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</si>
  <si>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</si>
  <si>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</si>
  <si>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8.</t>
  </si>
  <si>
    <t>TyTe</t>
  </si>
  <si>
    <t>jatkosarja</t>
  </si>
  <si>
    <t>Nina Markuksela</t>
  </si>
  <si>
    <t>30.1.1986</t>
  </si>
  <si>
    <t>TyTe = Tyrnävän Tempaus  (1922)</t>
  </si>
  <si>
    <t>ENSIMMÄISET</t>
  </si>
  <si>
    <t>Ottelu</t>
  </si>
  <si>
    <t>1.  ottelu</t>
  </si>
  <si>
    <t>Lyöty juoksu</t>
  </si>
  <si>
    <t>Tuotu juoksu</t>
  </si>
  <si>
    <t>Kunnari</t>
  </si>
  <si>
    <t>18.07. 2004  Fera - TyTe  0-2  (2-3, 0-1)</t>
  </si>
  <si>
    <t xml:space="preserve">  18 v   5 kk 18 pv</t>
  </si>
  <si>
    <t>14.08. 2004  TyTe - Virkiä  0-2  (1-4, 1-5)</t>
  </si>
  <si>
    <t>4.  ottelu</t>
  </si>
  <si>
    <t xml:space="preserve">  18 v   6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</si>
</sst>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3.42578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2004</v>
      </c>
      <c r="C4" s="27" t="s">
        <v>35</v>
      </c>
      <c r="D4" s="41" t="s">
        <v>36</v>
      </c>
      <c r="E4" s="27">
        <v>3</v>
      </c>
      <c r="F4" s="27">
        <v>0</v>
      </c>
      <c r="G4" s="27">
        <v>0</v>
      </c>
      <c r="H4" s="27">
        <v>0</v>
      </c>
      <c r="I4" s="27">
        <v>2</v>
      </c>
      <c r="J4" s="27">
        <v>2</v>
      </c>
      <c r="K4" s="27">
        <v>0</v>
      </c>
      <c r="L4" s="27">
        <v>0</v>
      </c>
      <c r="M4" s="27">
        <f>PRODUCT(F4+G4)</f>
        <v>0</v>
      </c>
      <c r="N4" s="30">
        <v>0.66700000000000004</v>
      </c>
      <c r="O4" s="25"/>
      <c r="P4" s="27">
        <v>3</v>
      </c>
      <c r="Q4" s="27">
        <v>0</v>
      </c>
      <c r="R4" s="27">
        <v>0</v>
      </c>
      <c r="S4" s="27">
        <v>2</v>
      </c>
      <c r="T4" s="27">
        <v>3</v>
      </c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2</v>
      </c>
      <c r="J5" s="19">
        <f t="shared" si="0"/>
        <v>2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0.66700000000000004</v>
      </c>
      <c r="O5" s="32">
        <v>3</v>
      </c>
      <c r="P5" s="19">
        <f t="shared" ref="P5:AE5" si="1">SUM(P4:P4)</f>
        <v>3</v>
      </c>
      <c r="Q5" s="19">
        <f t="shared" si="1"/>
        <v>0</v>
      </c>
      <c r="R5" s="19">
        <f t="shared" si="1"/>
        <v>0</v>
      </c>
      <c r="S5" s="19">
        <f t="shared" si="1"/>
        <v>2</v>
      </c>
      <c r="T5" s="19">
        <f t="shared" si="1"/>
        <v>3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1.6666666666666665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13"/>
      <c r="T8" s="60"/>
      <c r="U8" s="60"/>
      <c r="V8" s="60"/>
      <c r="W8" s="60"/>
      <c r="X8" s="60"/>
      <c r="Y8" s="13"/>
      <c r="Z8" s="13"/>
      <c r="AA8" s="13"/>
      <c r="AB8" s="12"/>
      <c r="AC8" s="13"/>
      <c r="AD8" s="13"/>
      <c r="AE8" s="13"/>
      <c r="AF8" s="61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2</v>
      </c>
      <c r="J9" s="1"/>
      <c r="K9" s="43">
        <f>PRODUCT((F9+G9)/E9)</f>
        <v>0</v>
      </c>
      <c r="L9" s="43">
        <f>PRODUCT(H9/E9)</f>
        <v>0</v>
      </c>
      <c r="M9" s="43">
        <f>PRODUCT(I9/E9)</f>
        <v>0.66666666666666663</v>
      </c>
      <c r="N9" s="30">
        <f>PRODUCT(N5)</f>
        <v>0.66700000000000004</v>
      </c>
      <c r="O9" s="25">
        <f>PRODUCT(O5)</f>
        <v>3</v>
      </c>
      <c r="P9" s="62" t="s">
        <v>42</v>
      </c>
      <c r="Q9" s="63"/>
      <c r="R9" s="63"/>
      <c r="S9" s="64" t="s">
        <v>47</v>
      </c>
      <c r="T9" s="64"/>
      <c r="U9" s="64"/>
      <c r="V9" s="64"/>
      <c r="W9" s="64"/>
      <c r="X9" s="64"/>
      <c r="Y9" s="64"/>
      <c r="Z9" s="64"/>
      <c r="AA9" s="64"/>
      <c r="AB9" s="65"/>
      <c r="AC9" s="64"/>
      <c r="AD9" s="66" t="s">
        <v>43</v>
      </c>
      <c r="AE9" s="66"/>
      <c r="AF9" s="67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>
        <f>PRODUCT(P5)</f>
        <v>3</v>
      </c>
      <c r="F10" s="27">
        <f>PRODUCT(Q5)</f>
        <v>0</v>
      </c>
      <c r="G10" s="27">
        <f>PRODUCT(R5)</f>
        <v>0</v>
      </c>
      <c r="H10" s="27">
        <f>PRODUCT(S5)</f>
        <v>2</v>
      </c>
      <c r="I10" s="27">
        <f>PRODUCT(T5)</f>
        <v>3</v>
      </c>
      <c r="J10" s="1"/>
      <c r="K10" s="43">
        <f>PRODUCT((F10+G10)/E10)</f>
        <v>0</v>
      </c>
      <c r="L10" s="43">
        <f>PRODUCT(H10/E10)</f>
        <v>0.66666666666666663</v>
      </c>
      <c r="M10" s="43">
        <f>PRODUCT(I10/E10)</f>
        <v>1</v>
      </c>
      <c r="N10" s="30">
        <v>0.38500000000000001</v>
      </c>
      <c r="O10" s="25">
        <v>13</v>
      </c>
      <c r="P10" s="68" t="s">
        <v>44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1"/>
      <c r="AC10" s="70"/>
      <c r="AD10" s="72"/>
      <c r="AE10" s="72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45</v>
      </c>
      <c r="Q11" s="69"/>
      <c r="R11" s="69"/>
      <c r="S11" s="70" t="s">
        <v>49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50</v>
      </c>
      <c r="AE11" s="72"/>
      <c r="AF11" s="73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6</v>
      </c>
      <c r="F12" s="19">
        <f>SUM(F9:F11)</f>
        <v>0</v>
      </c>
      <c r="G12" s="19">
        <f>SUM(G9:G11)</f>
        <v>0</v>
      </c>
      <c r="H12" s="19">
        <f>SUM(H9:H11)</f>
        <v>2</v>
      </c>
      <c r="I12" s="19">
        <f>SUM(I9:I11)</f>
        <v>5</v>
      </c>
      <c r="J12" s="1"/>
      <c r="K12" s="55">
        <f>PRODUCT((F12+G12)/E12)</f>
        <v>0</v>
      </c>
      <c r="L12" s="55">
        <f>PRODUCT(H12/E12)</f>
        <v>0.33333333333333331</v>
      </c>
      <c r="M12" s="55">
        <f>PRODUCT(I12/E12)</f>
        <v>0.83333333333333337</v>
      </c>
      <c r="N12" s="31">
        <f>PRODUCT(I12/O12)</f>
        <v>0.3125</v>
      </c>
      <c r="O12" s="25">
        <f>SUM(O9:O11)</f>
        <v>16</v>
      </c>
      <c r="P12" s="74" t="s">
        <v>46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/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34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2019-01-25T22:46:16Z</dcterms:modified>
</cp:coreProperties>
</file>