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7" i="1" l="1"/>
  <c r="O6" i="1"/>
  <c r="O5" i="1"/>
  <c r="O10" i="1"/>
  <c r="O17" i="1"/>
  <c r="M10" i="1"/>
  <c r="AE10" i="1"/>
  <c r="AD10" i="1"/>
  <c r="AC10" i="1"/>
  <c r="AB10" i="1"/>
  <c r="AA10" i="1"/>
  <c r="Z10" i="1"/>
  <c r="Y10" i="1"/>
  <c r="I16" i="1"/>
  <c r="N16" i="1" s="1"/>
  <c r="X10" i="1"/>
  <c r="H16" i="1"/>
  <c r="L16" i="1" s="1"/>
  <c r="W10" i="1"/>
  <c r="G16" i="1"/>
  <c r="V10" i="1"/>
  <c r="F16" i="1"/>
  <c r="U10" i="1"/>
  <c r="E16" i="1"/>
  <c r="T10" i="1"/>
  <c r="S10" i="1"/>
  <c r="R10" i="1"/>
  <c r="Q10" i="1"/>
  <c r="P10" i="1"/>
  <c r="L10" i="1"/>
  <c r="K10" i="1"/>
  <c r="J10" i="1"/>
  <c r="I10" i="1"/>
  <c r="I14" i="1"/>
  <c r="I17" i="1" s="1"/>
  <c r="H10" i="1"/>
  <c r="H14" i="1"/>
  <c r="H17" i="1" s="1"/>
  <c r="G10" i="1"/>
  <c r="G14" i="1"/>
  <c r="G17" i="1" s="1"/>
  <c r="F10" i="1"/>
  <c r="F14" i="1" s="1"/>
  <c r="E10" i="1"/>
  <c r="E14" i="1" s="1"/>
  <c r="M16" i="1"/>
  <c r="N14" i="1"/>
  <c r="D11" i="1"/>
  <c r="K16" i="1"/>
  <c r="M14" i="1" l="1"/>
  <c r="E17" i="1"/>
  <c r="L14" i="1"/>
  <c r="L17" i="1"/>
  <c r="K14" i="1"/>
  <c r="F17" i="1"/>
  <c r="K17" i="1" s="1"/>
  <c r="M17" i="1"/>
  <c r="N17" i="1"/>
</calcChain>
</file>

<file path=xl/sharedStrings.xml><?xml version="1.0" encoding="utf-8"?>
<sst xmlns="http://schemas.openxmlformats.org/spreadsheetml/2006/main" count="77" uniqueCount="50">
  <si>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</si>
  <si>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</si>
  <si>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</si>
  <si>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</si>
  <si>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</si>
  <si>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</si>
  <si>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</si>
  <si>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</si>
  <si>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</si>
  <si>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</si>
  <si>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</si>
  <si>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</si>
  <si>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</si>
  <si>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</si>
  <si>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</si>
  <si>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</si>
  <si>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</si>
  <si>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</si>
  <si>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</si>
  <si>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</si>
  <si>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</si>
  <si>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</si>
  <si>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</si>
  <si>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</si>
  <si>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</si>
  <si>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</si>
  <si>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</si>
  <si>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</si>
  <si>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</si>
  <si>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</si>
  <si>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</si>
  <si>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</si>
  <si>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</si>
  <si>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</si>
  <si>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Iida Manninen</t>
  </si>
  <si>
    <t>Turku-Pesis</t>
  </si>
  <si>
    <t>ykköspesis</t>
  </si>
  <si>
    <t>karsintasarja</t>
  </si>
  <si>
    <t>9.</t>
  </si>
  <si>
    <t>31.12.1991</t>
  </si>
  <si>
    <t>ENSIMMÄISET</t>
  </si>
  <si>
    <t>Ottelu</t>
  </si>
  <si>
    <t>Lyöty juoksu</t>
  </si>
  <si>
    <t>Tuotu juoksu</t>
  </si>
  <si>
    <t>Kunnari</t>
  </si>
  <si>
    <t>1.  ottelu</t>
  </si>
  <si>
    <t>10.09. 2005  Turku-Pesis - Fera 2  2-1  (1-2, 5-3, 0-0, 3-2)</t>
  </si>
  <si>
    <t xml:space="preserve">  14 v   8 kk 10 pv</t>
  </si>
  <si>
    <t>tyttöjen superpesis</t>
  </si>
  <si>
    <t>Turku-Pesis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</si>
</sst>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5" borderId="3" xfId="0" applyFont="1" applyFill="1" applyBorder="1"/>
    <xf numFmtId="165" fontId="2" fillId="3" borderId="3" xfId="1" quotePrefix="1" applyNumberFormat="1" applyFont="1" applyFill="1" applyBorder="1" applyAlignment="1">
      <alignment horizontal="center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8" borderId="11" xfId="0" applyFont="1" applyFill="1" applyBorder="1"/>
    <xf numFmtId="0" fontId="4" fillId="8" borderId="7" xfId="0" applyFont="1" applyFill="1" applyBorder="1"/>
    <xf numFmtId="0" fontId="2" fillId="8" borderId="7" xfId="0" applyFont="1" applyFill="1" applyBorder="1"/>
    <xf numFmtId="0" fontId="2" fillId="8" borderId="7" xfId="0" applyFont="1" applyFill="1" applyBorder="1" applyAlignment="1">
      <alignment horizontal="right"/>
    </xf>
    <xf numFmtId="0" fontId="2" fillId="8" borderId="12" xfId="0" applyFont="1" applyFill="1" applyBorder="1" applyAlignment="1">
      <alignment horizontal="center"/>
    </xf>
    <xf numFmtId="0" fontId="2" fillId="8" borderId="13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8" borderId="5" xfId="0" applyFont="1" applyFill="1" applyBorder="1" applyAlignment="1">
      <alignment horizontal="center"/>
    </xf>
    <xf numFmtId="0" fontId="2" fillId="8" borderId="8" xfId="0" applyFont="1" applyFill="1" applyBorder="1"/>
    <xf numFmtId="0" fontId="4" fillId="8" borderId="9" xfId="0" applyFont="1" applyFill="1" applyBorder="1"/>
    <xf numFmtId="0" fontId="2" fillId="8" borderId="9" xfId="0" applyFont="1" applyFill="1" applyBorder="1"/>
    <xf numFmtId="0" fontId="2" fillId="8" borderId="9" xfId="0" applyFont="1" applyFill="1" applyBorder="1" applyAlignment="1">
      <alignment horizontal="right"/>
    </xf>
    <xf numFmtId="0" fontId="2" fillId="8" borderId="10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  <xf numFmtId="0" fontId="2" fillId="8" borderId="0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165" fontId="2" fillId="9" borderId="3" xfId="0" applyNumberFormat="1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15.140625" style="59" customWidth="1"/>
    <col min="5" max="12" width="5.7109375" style="59" customWidth="1"/>
    <col min="13" max="13" width="6.28515625" style="59" customWidth="1"/>
    <col min="14" max="14" width="9.57031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26.855468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34</v>
      </c>
      <c r="C1" s="2"/>
      <c r="D1" s="3"/>
      <c r="E1" s="4" t="s">
        <v>39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61">
        <v>2005</v>
      </c>
      <c r="C4" s="61"/>
      <c r="D4" s="60" t="s">
        <v>35</v>
      </c>
      <c r="E4" s="61"/>
      <c r="F4" s="62" t="s">
        <v>36</v>
      </c>
      <c r="G4" s="63"/>
      <c r="H4" s="64"/>
      <c r="I4" s="61"/>
      <c r="J4" s="61"/>
      <c r="K4" s="61"/>
      <c r="L4" s="61"/>
      <c r="M4" s="61"/>
      <c r="N4" s="61"/>
      <c r="O4" s="37"/>
      <c r="P4" s="27"/>
      <c r="Q4" s="27"/>
      <c r="R4" s="27"/>
      <c r="S4" s="27"/>
      <c r="T4" s="27"/>
      <c r="U4" s="28">
        <v>1</v>
      </c>
      <c r="V4" s="28">
        <v>0</v>
      </c>
      <c r="W4" s="28">
        <v>1</v>
      </c>
      <c r="X4" s="28">
        <v>0</v>
      </c>
      <c r="Y4" s="28">
        <v>1</v>
      </c>
      <c r="Z4" s="27"/>
      <c r="AA4" s="27"/>
      <c r="AB4" s="27"/>
      <c r="AC4" s="27"/>
      <c r="AD4" s="27"/>
      <c r="AE4" s="27"/>
      <c r="AF4" s="65" t="s">
        <v>37</v>
      </c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2006</v>
      </c>
      <c r="C5" s="27"/>
      <c r="D5" s="29"/>
      <c r="E5" s="27"/>
      <c r="F5" s="27"/>
      <c r="G5" s="27"/>
      <c r="H5" s="27"/>
      <c r="I5" s="27"/>
      <c r="J5" s="27"/>
      <c r="K5" s="27"/>
      <c r="L5" s="27"/>
      <c r="M5" s="27"/>
      <c r="N5" s="30"/>
      <c r="O5" s="37" t="e">
        <f>PRODUCT(I5/N5)</f>
        <v>#DIV/0!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87">
        <v>2007</v>
      </c>
      <c r="C6" s="87"/>
      <c r="D6" s="88" t="s">
        <v>35</v>
      </c>
      <c r="E6" s="87"/>
      <c r="F6" s="90" t="s">
        <v>48</v>
      </c>
      <c r="G6" s="87"/>
      <c r="H6" s="87"/>
      <c r="I6" s="87"/>
      <c r="J6" s="87"/>
      <c r="K6" s="87"/>
      <c r="L6" s="87"/>
      <c r="M6" s="87"/>
      <c r="N6" s="89"/>
      <c r="O6" s="37" t="e">
        <f>PRODUCT(I6/N6)</f>
        <v>#DIV/0!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5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87">
        <v>2008</v>
      </c>
      <c r="C7" s="87"/>
      <c r="D7" s="88" t="s">
        <v>35</v>
      </c>
      <c r="E7" s="87"/>
      <c r="F7" s="90" t="s">
        <v>48</v>
      </c>
      <c r="G7" s="87"/>
      <c r="H7" s="87"/>
      <c r="I7" s="87"/>
      <c r="J7" s="87"/>
      <c r="K7" s="87"/>
      <c r="L7" s="87"/>
      <c r="M7" s="87"/>
      <c r="N7" s="89"/>
      <c r="O7" s="37" t="e">
        <f>PRODUCT(I7/N7)</f>
        <v>#DIV/0!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5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61">
        <v>2009</v>
      </c>
      <c r="C8" s="61"/>
      <c r="D8" s="60" t="s">
        <v>49</v>
      </c>
      <c r="E8" s="61"/>
      <c r="F8" s="62" t="s">
        <v>36</v>
      </c>
      <c r="G8" s="63"/>
      <c r="H8" s="64"/>
      <c r="I8" s="61"/>
      <c r="J8" s="61"/>
      <c r="K8" s="61"/>
      <c r="L8" s="61"/>
      <c r="M8" s="61"/>
      <c r="N8" s="61"/>
      <c r="O8" s="37"/>
      <c r="P8" s="27"/>
      <c r="Q8" s="27"/>
      <c r="R8" s="27"/>
      <c r="S8" s="27"/>
      <c r="T8" s="27"/>
      <c r="U8" s="28">
        <v>1</v>
      </c>
      <c r="V8" s="28">
        <v>0</v>
      </c>
      <c r="W8" s="28">
        <v>1</v>
      </c>
      <c r="X8" s="28">
        <v>0</v>
      </c>
      <c r="Y8" s="28">
        <v>1</v>
      </c>
      <c r="Z8" s="27"/>
      <c r="AA8" s="27"/>
      <c r="AB8" s="27"/>
      <c r="AC8" s="27"/>
      <c r="AD8" s="27"/>
      <c r="AE8" s="27"/>
      <c r="AF8" s="65" t="s">
        <v>37</v>
      </c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2009</v>
      </c>
      <c r="C9" s="27" t="s">
        <v>38</v>
      </c>
      <c r="D9" s="29" t="s">
        <v>35</v>
      </c>
      <c r="E9" s="27">
        <v>3</v>
      </c>
      <c r="F9" s="27">
        <v>0</v>
      </c>
      <c r="G9" s="27">
        <v>0</v>
      </c>
      <c r="H9" s="27">
        <v>0</v>
      </c>
      <c r="I9" s="27">
        <v>0</v>
      </c>
      <c r="J9" s="27">
        <v>0</v>
      </c>
      <c r="K9" s="27">
        <v>0</v>
      </c>
      <c r="L9" s="27">
        <v>0</v>
      </c>
      <c r="M9" s="27">
        <v>0</v>
      </c>
      <c r="N9" s="66">
        <v>0</v>
      </c>
      <c r="O9" s="37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5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17" t="s">
        <v>9</v>
      </c>
      <c r="C10" s="18"/>
      <c r="D10" s="16"/>
      <c r="E10" s="19">
        <f t="shared" ref="E10:M10" si="0">SUM(E4:E9)</f>
        <v>3</v>
      </c>
      <c r="F10" s="19">
        <f t="shared" si="0"/>
        <v>0</v>
      </c>
      <c r="G10" s="19">
        <f t="shared" si="0"/>
        <v>0</v>
      </c>
      <c r="H10" s="19">
        <f t="shared" si="0"/>
        <v>0</v>
      </c>
      <c r="I10" s="19">
        <f t="shared" si="0"/>
        <v>0</v>
      </c>
      <c r="J10" s="19">
        <f t="shared" si="0"/>
        <v>0</v>
      </c>
      <c r="K10" s="19">
        <f t="shared" si="0"/>
        <v>0</v>
      </c>
      <c r="L10" s="19">
        <f t="shared" si="0"/>
        <v>0</v>
      </c>
      <c r="M10" s="19">
        <f t="shared" si="0"/>
        <v>0</v>
      </c>
      <c r="N10" s="31">
        <v>0</v>
      </c>
      <c r="O10" s="32" t="e">
        <f t="shared" ref="O10:AE10" si="1">SUM(O4:O9)</f>
        <v>#DIV/0!</v>
      </c>
      <c r="P10" s="19">
        <f t="shared" si="1"/>
        <v>0</v>
      </c>
      <c r="Q10" s="19">
        <f t="shared" si="1"/>
        <v>0</v>
      </c>
      <c r="R10" s="19">
        <f t="shared" si="1"/>
        <v>0</v>
      </c>
      <c r="S10" s="19">
        <f t="shared" si="1"/>
        <v>0</v>
      </c>
      <c r="T10" s="19">
        <f t="shared" si="1"/>
        <v>0</v>
      </c>
      <c r="U10" s="19">
        <f t="shared" si="1"/>
        <v>2</v>
      </c>
      <c r="V10" s="19">
        <f t="shared" si="1"/>
        <v>0</v>
      </c>
      <c r="W10" s="19">
        <f t="shared" si="1"/>
        <v>2</v>
      </c>
      <c r="X10" s="19">
        <f t="shared" si="1"/>
        <v>0</v>
      </c>
      <c r="Y10" s="19">
        <f t="shared" si="1"/>
        <v>2</v>
      </c>
      <c r="Z10" s="19">
        <f t="shared" si="1"/>
        <v>0</v>
      </c>
      <c r="AA10" s="19">
        <f t="shared" si="1"/>
        <v>0</v>
      </c>
      <c r="AB10" s="19">
        <f t="shared" si="1"/>
        <v>0</v>
      </c>
      <c r="AC10" s="19">
        <f t="shared" si="1"/>
        <v>0</v>
      </c>
      <c r="AD10" s="19">
        <f t="shared" si="1"/>
        <v>0</v>
      </c>
      <c r="AE10" s="19">
        <f t="shared" si="1"/>
        <v>0</v>
      </c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9" t="s">
        <v>2</v>
      </c>
      <c r="C11" s="33"/>
      <c r="D11" s="34">
        <f>SUM(F10:H10)+((I10-F10-G10)/3)+(E10/3)+(Z10*25)+(AA10*25)+(AB10*10)+(AC10*25)+(AD10*20)+(AE10*15)</f>
        <v>1</v>
      </c>
      <c r="E11" s="1"/>
      <c r="F11" s="1"/>
      <c r="G11" s="1"/>
      <c r="H11" s="1"/>
      <c r="I11" s="1"/>
      <c r="J11" s="1"/>
      <c r="K11" s="1"/>
      <c r="L11" s="1"/>
      <c r="M11" s="1"/>
      <c r="N11" s="3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36"/>
      <c r="AE11" s="1"/>
      <c r="AF11" s="1"/>
      <c r="AG11" s="24"/>
      <c r="AH11" s="9"/>
      <c r="AI11" s="9"/>
      <c r="AJ11" s="9"/>
      <c r="AK11" s="9"/>
      <c r="AL11" s="9"/>
    </row>
    <row r="12" spans="1:38" s="10" customFormat="1" ht="15" customHeight="1" x14ac:dyDescent="0.25">
      <c r="A12" s="1"/>
      <c r="B12" s="1"/>
      <c r="C12" s="1"/>
      <c r="D12" s="25"/>
      <c r="E12" s="1"/>
      <c r="F12" s="1"/>
      <c r="G12" s="1"/>
      <c r="H12" s="1"/>
      <c r="I12" s="1"/>
      <c r="J12" s="1"/>
      <c r="K12" s="1"/>
      <c r="L12" s="1"/>
      <c r="M12" s="1"/>
      <c r="N12" s="35"/>
      <c r="O12" s="37"/>
      <c r="P12" s="1"/>
      <c r="Q12" s="38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39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3" t="s">
        <v>16</v>
      </c>
      <c r="C13" s="40"/>
      <c r="D13" s="40"/>
      <c r="E13" s="19" t="s">
        <v>4</v>
      </c>
      <c r="F13" s="19" t="s">
        <v>13</v>
      </c>
      <c r="G13" s="16" t="s">
        <v>14</v>
      </c>
      <c r="H13" s="19" t="s">
        <v>15</v>
      </c>
      <c r="I13" s="19" t="s">
        <v>3</v>
      </c>
      <c r="J13" s="1"/>
      <c r="K13" s="19" t="s">
        <v>25</v>
      </c>
      <c r="L13" s="19" t="s">
        <v>26</v>
      </c>
      <c r="M13" s="19" t="s">
        <v>27</v>
      </c>
      <c r="N13" s="31" t="s">
        <v>33</v>
      </c>
      <c r="O13" s="25"/>
      <c r="P13" s="41" t="s">
        <v>40</v>
      </c>
      <c r="Q13" s="13"/>
      <c r="R13" s="13"/>
      <c r="S13" s="13"/>
      <c r="T13" s="67"/>
      <c r="U13" s="67"/>
      <c r="V13" s="67"/>
      <c r="W13" s="67"/>
      <c r="X13" s="67"/>
      <c r="Y13" s="13"/>
      <c r="Z13" s="13"/>
      <c r="AA13" s="13"/>
      <c r="AB13" s="12"/>
      <c r="AC13" s="13"/>
      <c r="AD13" s="13"/>
      <c r="AE13" s="13"/>
      <c r="AF13" s="68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1" t="s">
        <v>17</v>
      </c>
      <c r="C14" s="13"/>
      <c r="D14" s="42"/>
      <c r="E14" s="27">
        <f>PRODUCT(E10)</f>
        <v>3</v>
      </c>
      <c r="F14" s="27">
        <f>PRODUCT(F10)</f>
        <v>0</v>
      </c>
      <c r="G14" s="27">
        <f>PRODUCT(G10)</f>
        <v>0</v>
      </c>
      <c r="H14" s="27">
        <f>PRODUCT(H10)</f>
        <v>0</v>
      </c>
      <c r="I14" s="27">
        <f>PRODUCT(I10)</f>
        <v>0</v>
      </c>
      <c r="J14" s="1"/>
      <c r="K14" s="43">
        <f>PRODUCT((F14+G14)/E14)</f>
        <v>0</v>
      </c>
      <c r="L14" s="43">
        <f>PRODUCT(H14/E14)</f>
        <v>0</v>
      </c>
      <c r="M14" s="43">
        <f>PRODUCT(I14/E14)</f>
        <v>0</v>
      </c>
      <c r="N14" s="30">
        <f>PRODUCT(N10)</f>
        <v>0</v>
      </c>
      <c r="O14" s="25">
        <v>7</v>
      </c>
      <c r="P14" s="69" t="s">
        <v>41</v>
      </c>
      <c r="Q14" s="70"/>
      <c r="R14" s="70"/>
      <c r="S14" s="71" t="s">
        <v>46</v>
      </c>
      <c r="T14" s="71"/>
      <c r="U14" s="71"/>
      <c r="V14" s="71"/>
      <c r="W14" s="71"/>
      <c r="X14" s="71"/>
      <c r="Y14" s="71"/>
      <c r="Z14" s="71"/>
      <c r="AA14" s="71"/>
      <c r="AB14" s="84"/>
      <c r="AC14" s="71"/>
      <c r="AD14" s="71"/>
      <c r="AE14" s="72" t="s">
        <v>45</v>
      </c>
      <c r="AF14" s="73" t="s">
        <v>47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4" t="s">
        <v>18</v>
      </c>
      <c r="C15" s="45"/>
      <c r="D15" s="46"/>
      <c r="E15" s="27"/>
      <c r="F15" s="27"/>
      <c r="G15" s="27"/>
      <c r="H15" s="27"/>
      <c r="I15" s="27"/>
      <c r="J15" s="1"/>
      <c r="K15" s="43"/>
      <c r="L15" s="43"/>
      <c r="M15" s="43"/>
      <c r="N15" s="30"/>
      <c r="O15" s="25"/>
      <c r="P15" s="74" t="s">
        <v>42</v>
      </c>
      <c r="Q15" s="75"/>
      <c r="R15" s="75"/>
      <c r="S15" s="76" t="s">
        <v>46</v>
      </c>
      <c r="T15" s="76"/>
      <c r="U15" s="76"/>
      <c r="V15" s="76"/>
      <c r="W15" s="76"/>
      <c r="X15" s="76"/>
      <c r="Y15" s="76"/>
      <c r="Z15" s="76"/>
      <c r="AA15" s="76"/>
      <c r="AB15" s="85"/>
      <c r="AC15" s="76"/>
      <c r="AD15" s="76"/>
      <c r="AE15" s="77" t="s">
        <v>45</v>
      </c>
      <c r="AF15" s="78" t="s">
        <v>47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7" t="s">
        <v>19</v>
      </c>
      <c r="C16" s="48"/>
      <c r="D16" s="49"/>
      <c r="E16" s="28">
        <f>PRODUCT(U10)</f>
        <v>2</v>
      </c>
      <c r="F16" s="28">
        <f>PRODUCT(V10)</f>
        <v>0</v>
      </c>
      <c r="G16" s="28">
        <f>PRODUCT(W10)</f>
        <v>2</v>
      </c>
      <c r="H16" s="28">
        <f>PRODUCT(X10)</f>
        <v>0</v>
      </c>
      <c r="I16" s="28">
        <f>PRODUCT(Y10)</f>
        <v>2</v>
      </c>
      <c r="J16" s="1"/>
      <c r="K16" s="50">
        <f>PRODUCT((F16+G16)/E16)</f>
        <v>1</v>
      </c>
      <c r="L16" s="50">
        <f>PRODUCT(H16/E16)</f>
        <v>0</v>
      </c>
      <c r="M16" s="50">
        <f>PRODUCT(I16/E16)</f>
        <v>1</v>
      </c>
      <c r="N16" s="51">
        <f>PRODUCT(I16/O16)</f>
        <v>2</v>
      </c>
      <c r="O16" s="25">
        <v>1</v>
      </c>
      <c r="P16" s="74" t="s">
        <v>43</v>
      </c>
      <c r="Q16" s="75"/>
      <c r="R16" s="75"/>
      <c r="S16" s="76"/>
      <c r="T16" s="76"/>
      <c r="U16" s="76"/>
      <c r="V16" s="76"/>
      <c r="W16" s="76"/>
      <c r="X16" s="76"/>
      <c r="Y16" s="76"/>
      <c r="Z16" s="76"/>
      <c r="AA16" s="76"/>
      <c r="AB16" s="85"/>
      <c r="AC16" s="76"/>
      <c r="AD16" s="76"/>
      <c r="AE16" s="77"/>
      <c r="AF16" s="78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52" t="s">
        <v>20</v>
      </c>
      <c r="C17" s="53"/>
      <c r="D17" s="54"/>
      <c r="E17" s="19">
        <f>SUM(E14:E16)</f>
        <v>5</v>
      </c>
      <c r="F17" s="19">
        <f>SUM(F14:F16)</f>
        <v>0</v>
      </c>
      <c r="G17" s="19">
        <f>SUM(G14:G16)</f>
        <v>2</v>
      </c>
      <c r="H17" s="19">
        <f>SUM(H14:H16)</f>
        <v>0</v>
      </c>
      <c r="I17" s="19">
        <f>SUM(I14:I16)</f>
        <v>2</v>
      </c>
      <c r="J17" s="1"/>
      <c r="K17" s="55">
        <f>PRODUCT((F17+G17)/E17)</f>
        <v>0.4</v>
      </c>
      <c r="L17" s="55">
        <f>PRODUCT(H17/E17)</f>
        <v>0</v>
      </c>
      <c r="M17" s="55">
        <f>PRODUCT(I17/E17)</f>
        <v>0.4</v>
      </c>
      <c r="N17" s="31">
        <f>PRODUCT(I17/O17)</f>
        <v>0.25</v>
      </c>
      <c r="O17" s="25">
        <f>SUM(O14:O16)</f>
        <v>8</v>
      </c>
      <c r="P17" s="79" t="s">
        <v>44</v>
      </c>
      <c r="Q17" s="80"/>
      <c r="R17" s="80"/>
      <c r="S17" s="81"/>
      <c r="T17" s="81"/>
      <c r="U17" s="81"/>
      <c r="V17" s="81"/>
      <c r="W17" s="81"/>
      <c r="X17" s="81"/>
      <c r="Y17" s="81"/>
      <c r="Z17" s="81"/>
      <c r="AA17" s="81"/>
      <c r="AB17" s="86"/>
      <c r="AC17" s="81"/>
      <c r="AD17" s="82"/>
      <c r="AE17" s="82"/>
      <c r="AF17" s="83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36"/>
      <c r="C18" s="36"/>
      <c r="D18" s="36"/>
      <c r="E18" s="36"/>
      <c r="F18" s="36"/>
      <c r="G18" s="36"/>
      <c r="H18" s="36"/>
      <c r="I18" s="36"/>
      <c r="J18" s="1"/>
      <c r="K18" s="36"/>
      <c r="L18" s="36"/>
      <c r="M18" s="36"/>
      <c r="N18" s="35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s="57" customFormat="1" ht="15" customHeight="1" x14ac:dyDescent="0.25">
      <c r="A23" s="1"/>
      <c r="B23" s="1"/>
      <c r="C23" s="9"/>
      <c r="D23" s="1"/>
      <c r="E23" s="1"/>
      <c r="F23" s="1"/>
      <c r="G23" s="1"/>
      <c r="H23" s="1"/>
      <c r="I23" s="1"/>
      <c r="J23" s="1"/>
      <c r="K23" s="1"/>
      <c r="L23" s="1"/>
      <c r="M23" s="56"/>
      <c r="N23" s="56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57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57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9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5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56"/>
      <c r="N29" s="35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9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9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9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9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9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9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9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9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9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9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9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9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9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9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9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9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9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9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9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9"/>
      <c r="AH58" s="9"/>
      <c r="AI58" s="9"/>
      <c r="AJ58" s="9"/>
      <c r="AK58" s="9"/>
      <c r="AL58" s="9"/>
    </row>
    <row r="59" spans="1:38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</row>
    <row r="60" spans="1:38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</row>
    <row r="61" spans="1:38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</row>
    <row r="62" spans="1:38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</row>
    <row r="63" spans="1:38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</row>
    <row r="64" spans="1:38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2019-02-12T23:12:17Z</dcterms:modified>
</cp:coreProperties>
</file>