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H15" i="1" s="1"/>
  <c r="L15" i="1" s="1"/>
  <c r="W9" i="1"/>
  <c r="G15" i="1" s="1"/>
  <c r="V9" i="1"/>
  <c r="F15" i="1" s="1"/>
  <c r="K15" i="1" s="1"/>
  <c r="U9" i="1"/>
  <c r="E15" i="1" s="1"/>
  <c r="S9" i="1"/>
  <c r="R9" i="1"/>
  <c r="G16" i="1" s="1"/>
  <c r="Q9" i="1"/>
  <c r="P9" i="1"/>
  <c r="H9" i="1"/>
  <c r="H13" i="1" s="1"/>
  <c r="G9" i="1"/>
  <c r="G13" i="1"/>
  <c r="F9" i="1"/>
  <c r="F13" i="1" s="1"/>
  <c r="K13" i="1" s="1"/>
  <c r="E9" i="1"/>
  <c r="E13" i="1" s="1"/>
  <c r="E16" i="1" s="1"/>
  <c r="L13" i="1" l="1"/>
  <c r="H16" i="1"/>
  <c r="L16" i="1" s="1"/>
  <c r="F16" i="1"/>
  <c r="K16" i="1" s="1"/>
  <c r="D10" i="1"/>
</calcChain>
</file>

<file path=xl/sharedStrings.xml><?xml version="1.0" encoding="utf-8"?>
<sst xmlns="http://schemas.openxmlformats.org/spreadsheetml/2006/main" count="80" uniqueCount="53">
  <si>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</si>
  <si>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</si>
  <si>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</si>
  <si>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</si>
  <si>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</si>
  <si>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</si>
  <si>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</si>
  <si>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</si>
  <si>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</si>
  <si>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</si>
  <si>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</si>
  <si>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</si>
  <si>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</si>
  <si>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</si>
  <si>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</si>
  <si>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</si>
  <si>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</si>
  <si>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</si>
  <si>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</si>
  <si>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</si>
  <si>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</si>
  <si>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</si>
  <si>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</si>
  <si>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</si>
  <si>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</si>
  <si>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</si>
  <si>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</si>
  <si>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</si>
  <si>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</si>
  <si>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</si>
  <si>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</si>
  <si>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</si>
  <si>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</si>
  <si>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Anne Lönngren</t>
  </si>
  <si>
    <t>7.-8.</t>
  </si>
  <si>
    <t>Roihu</t>
  </si>
  <si>
    <t>11.-12.</t>
  </si>
  <si>
    <t>9.-10.</t>
  </si>
  <si>
    <t>putoamissarja</t>
  </si>
  <si>
    <t>putoamissarja, uusinta</t>
  </si>
  <si>
    <t>Roihu = Roihu, Helsinki  (1957)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</si>
  <si>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</si>
  <si>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</si>
  <si>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</si>
  <si>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</si>
  <si>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</si>
  <si>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</si>
  <si>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</si>
  <si>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</si>
  <si>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2. ottelu</t>
  </si>
  <si>
    <t>18.05. 1975  Roihu - UPV  10-4</t>
  </si>
  <si>
    <t>25.05. 1975  LäPa - Roihu  7-11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</si>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</sst>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0" fillId="8" borderId="3" xfId="0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855468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7109375" style="26" customWidth="1"/>
    <col min="33" max="33" width="31.28515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1975</v>
      </c>
      <c r="C4" s="27" t="s">
        <v>34</v>
      </c>
      <c r="D4" s="29" t="s">
        <v>35</v>
      </c>
      <c r="E4" s="27">
        <v>8</v>
      </c>
      <c r="F4" s="27">
        <v>2</v>
      </c>
      <c r="G4" s="27">
        <v>8</v>
      </c>
      <c r="H4" s="27">
        <v>9</v>
      </c>
      <c r="I4" s="61"/>
      <c r="J4" s="61"/>
      <c r="K4" s="61"/>
      <c r="L4" s="61"/>
      <c r="M4" s="61"/>
      <c r="N4" s="6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1976</v>
      </c>
      <c r="C5" s="27" t="s">
        <v>36</v>
      </c>
      <c r="D5" s="62" t="s">
        <v>35</v>
      </c>
      <c r="E5" s="27">
        <v>9</v>
      </c>
      <c r="F5" s="27">
        <v>0</v>
      </c>
      <c r="G5" s="27">
        <v>3</v>
      </c>
      <c r="H5" s="27">
        <v>3</v>
      </c>
      <c r="I5" s="61"/>
      <c r="J5" s="61"/>
      <c r="K5" s="61"/>
      <c r="L5" s="61"/>
      <c r="M5" s="61"/>
      <c r="N5" s="61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22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1">
        <v>1977</v>
      </c>
      <c r="C6" s="81"/>
      <c r="D6" s="82" t="s">
        <v>35</v>
      </c>
      <c r="E6" s="81"/>
      <c r="F6" s="82" t="s">
        <v>52</v>
      </c>
      <c r="G6" s="81"/>
      <c r="H6" s="81"/>
      <c r="I6" s="83"/>
      <c r="J6" s="83"/>
      <c r="K6" s="83"/>
      <c r="L6" s="83"/>
      <c r="M6" s="83"/>
      <c r="N6" s="83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22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1978</v>
      </c>
      <c r="C7" s="27" t="s">
        <v>37</v>
      </c>
      <c r="D7" s="29" t="s">
        <v>35</v>
      </c>
      <c r="E7" s="27">
        <v>9</v>
      </c>
      <c r="F7" s="27">
        <v>2</v>
      </c>
      <c r="G7" s="27">
        <v>9</v>
      </c>
      <c r="H7" s="27">
        <v>14</v>
      </c>
      <c r="I7" s="61"/>
      <c r="J7" s="61"/>
      <c r="K7" s="61"/>
      <c r="L7" s="61"/>
      <c r="M7" s="61"/>
      <c r="N7" s="61"/>
      <c r="O7" s="37"/>
      <c r="P7" s="27"/>
      <c r="Q7" s="27"/>
      <c r="R7" s="27"/>
      <c r="S7" s="27"/>
      <c r="T7" s="27"/>
      <c r="U7" s="28">
        <v>3</v>
      </c>
      <c r="V7" s="28">
        <v>0</v>
      </c>
      <c r="W7" s="28">
        <v>3</v>
      </c>
      <c r="X7" s="28">
        <v>4</v>
      </c>
      <c r="Y7" s="28"/>
      <c r="Z7" s="27"/>
      <c r="AA7" s="27"/>
      <c r="AB7" s="27"/>
      <c r="AC7" s="27"/>
      <c r="AD7" s="27"/>
      <c r="AE7" s="27"/>
      <c r="AF7" s="22" t="s">
        <v>38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1979</v>
      </c>
      <c r="C8" s="27" t="s">
        <v>36</v>
      </c>
      <c r="D8" s="62" t="s">
        <v>35</v>
      </c>
      <c r="E8" s="27">
        <v>10</v>
      </c>
      <c r="F8" s="27">
        <v>1</v>
      </c>
      <c r="G8" s="27">
        <v>10</v>
      </c>
      <c r="H8" s="27">
        <v>8</v>
      </c>
      <c r="I8" s="61"/>
      <c r="J8" s="61"/>
      <c r="K8" s="61"/>
      <c r="L8" s="61"/>
      <c r="M8" s="61"/>
      <c r="N8" s="61"/>
      <c r="O8" s="37"/>
      <c r="P8" s="27"/>
      <c r="Q8" s="27"/>
      <c r="R8" s="27"/>
      <c r="S8" s="27"/>
      <c r="T8" s="27"/>
      <c r="U8" s="28">
        <v>4</v>
      </c>
      <c r="V8" s="28">
        <v>1</v>
      </c>
      <c r="W8" s="28">
        <v>3</v>
      </c>
      <c r="X8" s="28">
        <v>3</v>
      </c>
      <c r="Y8" s="28"/>
      <c r="Z8" s="27"/>
      <c r="AA8" s="27"/>
      <c r="AB8" s="27"/>
      <c r="AC8" s="27"/>
      <c r="AD8" s="27"/>
      <c r="AE8" s="27"/>
      <c r="AF8" s="22" t="s">
        <v>39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36</v>
      </c>
      <c r="F9" s="19">
        <f>SUM(F4:F8)</f>
        <v>5</v>
      </c>
      <c r="G9" s="19">
        <f>SUM(G4:G8)</f>
        <v>30</v>
      </c>
      <c r="H9" s="19">
        <f>SUM(H4:H8)</f>
        <v>34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7</v>
      </c>
      <c r="V9" s="19">
        <f>SUM(V4:V8)</f>
        <v>1</v>
      </c>
      <c r="W9" s="19">
        <f>SUM(W4:W8)</f>
        <v>6</v>
      </c>
      <c r="X9" s="19">
        <f>SUM(X4:X8)</f>
        <v>7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127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42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43</v>
      </c>
      <c r="Q12" s="13"/>
      <c r="R12" s="13"/>
      <c r="S12" s="13"/>
      <c r="T12" s="64"/>
      <c r="U12" s="64"/>
      <c r="V12" s="64"/>
      <c r="W12" s="64"/>
      <c r="X12" s="64"/>
      <c r="Y12" s="13"/>
      <c r="Z12" s="13"/>
      <c r="AA12" s="13"/>
      <c r="AB12" s="13"/>
      <c r="AC12" s="13"/>
      <c r="AD12" s="13"/>
      <c r="AE12" s="13"/>
      <c r="AF12" s="65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36</v>
      </c>
      <c r="F13" s="27">
        <f>PRODUCT(F9)</f>
        <v>5</v>
      </c>
      <c r="G13" s="27">
        <f>PRODUCT(G9)</f>
        <v>30</v>
      </c>
      <c r="H13" s="27">
        <f>PRODUCT(H9)</f>
        <v>34</v>
      </c>
      <c r="I13" s="27"/>
      <c r="J13" s="1"/>
      <c r="K13" s="43">
        <f>PRODUCT((F13+G13)/E13)</f>
        <v>0.97222222222222221</v>
      </c>
      <c r="L13" s="43">
        <f>PRODUCT(H13/E13)</f>
        <v>0.94444444444444442</v>
      </c>
      <c r="M13" s="43"/>
      <c r="N13" s="30"/>
      <c r="O13" s="25"/>
      <c r="P13" s="66" t="s">
        <v>44</v>
      </c>
      <c r="Q13" s="67"/>
      <c r="R13" s="67"/>
      <c r="S13" s="68" t="s">
        <v>50</v>
      </c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9" t="s">
        <v>45</v>
      </c>
      <c r="AE13" s="69"/>
      <c r="AF13" s="70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1" t="s">
        <v>46</v>
      </c>
      <c r="Q14" s="72"/>
      <c r="R14" s="72"/>
      <c r="S14" s="73" t="s">
        <v>50</v>
      </c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4" t="s">
        <v>45</v>
      </c>
      <c r="AE14" s="74"/>
      <c r="AF14" s="75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>
        <f>PRODUCT(U9)</f>
        <v>7</v>
      </c>
      <c r="F15" s="28">
        <f>PRODUCT(V9)</f>
        <v>1</v>
      </c>
      <c r="G15" s="28">
        <f>PRODUCT(W9)</f>
        <v>6</v>
      </c>
      <c r="H15" s="28">
        <f>PRODUCT(X9)</f>
        <v>7</v>
      </c>
      <c r="I15" s="28"/>
      <c r="J15" s="1"/>
      <c r="K15" s="50">
        <f>PRODUCT((F15+G15)/E15)</f>
        <v>1</v>
      </c>
      <c r="L15" s="50">
        <f>PRODUCT(H15/E15)</f>
        <v>1</v>
      </c>
      <c r="M15" s="50"/>
      <c r="N15" s="51"/>
      <c r="O15" s="25"/>
      <c r="P15" s="71" t="s">
        <v>47</v>
      </c>
      <c r="Q15" s="72"/>
      <c r="R15" s="72"/>
      <c r="S15" s="73" t="s">
        <v>50</v>
      </c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4" t="s">
        <v>45</v>
      </c>
      <c r="AE15" s="74"/>
      <c r="AF15" s="75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43</v>
      </c>
      <c r="F16" s="19">
        <f>SUM(F13:F15)</f>
        <v>6</v>
      </c>
      <c r="G16" s="19">
        <f>SUM(G13:G15)</f>
        <v>36</v>
      </c>
      <c r="H16" s="19">
        <f>SUM(H13:H15)</f>
        <v>41</v>
      </c>
      <c r="I16" s="19"/>
      <c r="J16" s="1"/>
      <c r="K16" s="55">
        <f>PRODUCT((F16+G16)/E16)</f>
        <v>0.97674418604651159</v>
      </c>
      <c r="L16" s="55">
        <f>PRODUCT(H16/E16)</f>
        <v>0.95348837209302328</v>
      </c>
      <c r="M16" s="55"/>
      <c r="N16" s="31"/>
      <c r="O16" s="25"/>
      <c r="P16" s="76" t="s">
        <v>48</v>
      </c>
      <c r="Q16" s="77"/>
      <c r="R16" s="77"/>
      <c r="S16" s="78" t="s">
        <v>51</v>
      </c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9" t="s">
        <v>49</v>
      </c>
      <c r="AE16" s="79"/>
      <c r="AF16" s="80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63" t="s">
        <v>40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6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6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9"/>
      <c r="AI46" s="9"/>
      <c r="AJ46" s="9"/>
      <c r="AK46" s="9"/>
      <c r="AL4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2019-01-25T11:26:34Z</dcterms:modified>
</cp:coreProperties>
</file>