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O4" i="1" l="1"/>
  <c r="O5" i="1" s="1"/>
  <c r="M4" i="1"/>
  <c r="M5" i="1"/>
  <c r="AE5" i="1"/>
  <c r="AD5" i="1"/>
  <c r="AC5" i="1"/>
  <c r="AB5" i="1"/>
  <c r="AA5" i="1"/>
  <c r="D6" i="1" s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M9" i="1" s="1"/>
  <c r="H5" i="1"/>
  <c r="H9" i="1"/>
  <c r="H12" i="1" s="1"/>
  <c r="G5" i="1"/>
  <c r="G9" i="1"/>
  <c r="F5" i="1"/>
  <c r="F9" i="1"/>
  <c r="E5" i="1"/>
  <c r="E9" i="1"/>
  <c r="E12" i="1" s="1"/>
  <c r="G12" i="1"/>
  <c r="I12" i="1"/>
  <c r="M12" i="1" s="1"/>
  <c r="F12" i="1"/>
  <c r="K12" i="1" s="1"/>
  <c r="K9" i="1"/>
  <c r="O9" i="1" l="1"/>
  <c r="O12" i="1" s="1"/>
  <c r="N12" i="1" s="1"/>
  <c r="N5" i="1"/>
  <c r="N9" i="1" s="1"/>
  <c r="L12" i="1"/>
  <c r="L9" i="1"/>
</calcChain>
</file>

<file path=xl/sharedStrings.xml><?xml version="1.0" encoding="utf-8"?>
<sst xmlns="http://schemas.openxmlformats.org/spreadsheetml/2006/main" count="119" uniqueCount="85">
  <si>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</si>
  <si>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</si>
  <si>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</si>
  <si>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</si>
  <si>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</si>
  <si>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</si>
  <si>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</si>
  <si>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</si>
  <si>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</si>
  <si>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</si>
  <si>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</si>
  <si>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</si>
  <si>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</si>
  <si>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</si>
  <si>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</si>
  <si>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</si>
  <si>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</si>
  <si>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</si>
  <si>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</si>
  <si>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</si>
  <si>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</si>
  <si>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</si>
  <si>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</si>
  <si>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</si>
  <si>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</si>
  <si>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</si>
  <si>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</si>
  <si>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</si>
  <si>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</si>
  <si>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</si>
  <si>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</si>
  <si>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</si>
  <si>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</si>
  <si>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</si>
  <si>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</si>
  <si>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SiiPe  = Siilinjärven Pesis  (1987)</t>
  </si>
  <si>
    <t>Minna Lyytikäinen</t>
  </si>
  <si>
    <t>9.</t>
  </si>
  <si>
    <t>SiiPe</t>
  </si>
  <si>
    <t>16.9.1979</t>
  </si>
  <si>
    <t>ENSIMMÄISET</t>
  </si>
  <si>
    <t>Ottelu</t>
  </si>
  <si>
    <t>1.  ottelu</t>
  </si>
  <si>
    <t>Lyöty juoksu</t>
  </si>
  <si>
    <t>6.  ottelu</t>
  </si>
  <si>
    <t>Tuotu juoksu</t>
  </si>
  <si>
    <t>Kunnari</t>
  </si>
  <si>
    <t>15.05. 1997  Virkiä - SiiPe  1-0  (6-1, 1-1)</t>
  </si>
  <si>
    <t>22.05. 1997  SiiPe - Kiri  0-2  (1-8, 5-12)</t>
  </si>
  <si>
    <t xml:space="preserve">  17 v   7 kk 29 pv</t>
  </si>
  <si>
    <t xml:space="preserve">  17 v   8 kk   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</si>
  <si>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</si>
  <si>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</si>
  <si>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</si>
  <si>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</si>
  <si>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</si>
  <si>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</si>
  <si>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</si>
  <si>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</si>
  <si>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</si>
  <si>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</si>
  <si>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</si>
  <si>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</si>
  <si>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</si>
  <si>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</si>
  <si>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16.07. 1995  Alajärvi</t>
  </si>
  <si>
    <t>Itä</t>
  </si>
  <si>
    <t>Martti Rahkonen</t>
  </si>
  <si>
    <t>3643</t>
  </si>
  <si>
    <t>14.07. 1996  Kitee</t>
  </si>
  <si>
    <t>Markku Koso</t>
  </si>
  <si>
    <t>4304</t>
  </si>
  <si>
    <t xml:space="preserve">  0-2  (2-3, 1-3)</t>
  </si>
  <si>
    <t>2k</t>
  </si>
  <si>
    <t>4/7</t>
  </si>
  <si>
    <t>1/3</t>
  </si>
  <si>
    <t>2/3</t>
  </si>
  <si>
    <t>1/1</t>
  </si>
  <si>
    <t xml:space="preserve">  0-2  (1-2, 4-6)</t>
  </si>
  <si>
    <t>3/5</t>
  </si>
  <si>
    <t>2/2</t>
  </si>
  <si>
    <t>0/2</t>
  </si>
  <si>
    <t>7/12</t>
  </si>
  <si>
    <t>3/3</t>
  </si>
  <si>
    <t>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</si>
</sst>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49" fontId="1" fillId="8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1997</v>
      </c>
      <c r="C4" s="27" t="s">
        <v>37</v>
      </c>
      <c r="D4" s="29" t="s">
        <v>38</v>
      </c>
      <c r="E4" s="59">
        <v>8</v>
      </c>
      <c r="F4" s="27">
        <v>0</v>
      </c>
      <c r="G4" s="27">
        <v>7</v>
      </c>
      <c r="H4" s="27">
        <v>0</v>
      </c>
      <c r="I4" s="27">
        <v>13</v>
      </c>
      <c r="J4" s="27">
        <v>2</v>
      </c>
      <c r="K4" s="27">
        <v>1</v>
      </c>
      <c r="L4" s="27">
        <v>3</v>
      </c>
      <c r="M4" s="27">
        <f>PRODUCT(F4+G4)</f>
        <v>7</v>
      </c>
      <c r="N4" s="30">
        <v>0.35099999999999998</v>
      </c>
      <c r="O4" s="37">
        <f>PRODUCT(I4/N4)</f>
        <v>37.037037037037038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8</v>
      </c>
      <c r="F5" s="19">
        <f t="shared" si="0"/>
        <v>0</v>
      </c>
      <c r="G5" s="19">
        <f t="shared" si="0"/>
        <v>7</v>
      </c>
      <c r="H5" s="19">
        <f t="shared" si="0"/>
        <v>0</v>
      </c>
      <c r="I5" s="19">
        <f t="shared" si="0"/>
        <v>13</v>
      </c>
      <c r="J5" s="19">
        <f t="shared" si="0"/>
        <v>2</v>
      </c>
      <c r="K5" s="19">
        <f t="shared" si="0"/>
        <v>1</v>
      </c>
      <c r="L5" s="19">
        <f t="shared" si="0"/>
        <v>3</v>
      </c>
      <c r="M5" s="19">
        <f t="shared" si="0"/>
        <v>7</v>
      </c>
      <c r="N5" s="31">
        <f>PRODUCT(I5/O5)</f>
        <v>0.35099999999999998</v>
      </c>
      <c r="O5" s="32">
        <f t="shared" ref="O5:AE5" si="1">SUM(O4:O4)</f>
        <v>37.037037037037038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11.666666666666666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40</v>
      </c>
      <c r="Q8" s="13"/>
      <c r="R8" s="13"/>
      <c r="S8" s="13"/>
      <c r="T8" s="60"/>
      <c r="U8" s="60"/>
      <c r="V8" s="60"/>
      <c r="W8" s="60"/>
      <c r="X8" s="60"/>
      <c r="Y8" s="13"/>
      <c r="Z8" s="13"/>
      <c r="AA8" s="13"/>
      <c r="AB8" s="12"/>
      <c r="AC8" s="13"/>
      <c r="AD8" s="13"/>
      <c r="AE8" s="13"/>
      <c r="AF8" s="61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7</v>
      </c>
      <c r="H9" s="27">
        <f>PRODUCT(H5)</f>
        <v>0</v>
      </c>
      <c r="I9" s="27">
        <f>PRODUCT(I5)</f>
        <v>13</v>
      </c>
      <c r="J9" s="1"/>
      <c r="K9" s="43">
        <f>PRODUCT((F9+G9)/E9)</f>
        <v>0.875</v>
      </c>
      <c r="L9" s="43">
        <f>PRODUCT(H9/E9)</f>
        <v>0</v>
      </c>
      <c r="M9" s="43">
        <f>PRODUCT(I9/E9)</f>
        <v>1.625</v>
      </c>
      <c r="N9" s="30">
        <f>PRODUCT(N5)</f>
        <v>0.35099999999999998</v>
      </c>
      <c r="O9" s="25">
        <f>PRODUCT(O5)</f>
        <v>37.037037037037038</v>
      </c>
      <c r="P9" s="62" t="s">
        <v>41</v>
      </c>
      <c r="Q9" s="63"/>
      <c r="R9" s="63"/>
      <c r="S9" s="64" t="s">
        <v>47</v>
      </c>
      <c r="T9" s="64"/>
      <c r="U9" s="64"/>
      <c r="V9" s="64"/>
      <c r="W9" s="64"/>
      <c r="X9" s="64"/>
      <c r="Y9" s="64"/>
      <c r="Z9" s="64"/>
      <c r="AA9" s="64"/>
      <c r="AB9" s="65"/>
      <c r="AC9" s="64"/>
      <c r="AD9" s="66" t="s">
        <v>42</v>
      </c>
      <c r="AE9" s="66"/>
      <c r="AF9" s="67" t="s">
        <v>49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43</v>
      </c>
      <c r="Q10" s="69"/>
      <c r="R10" s="69"/>
      <c r="S10" s="70" t="s">
        <v>48</v>
      </c>
      <c r="T10" s="70"/>
      <c r="U10" s="70"/>
      <c r="V10" s="70"/>
      <c r="W10" s="70"/>
      <c r="X10" s="70"/>
      <c r="Y10" s="70"/>
      <c r="Z10" s="70"/>
      <c r="AA10" s="70"/>
      <c r="AB10" s="71"/>
      <c r="AC10" s="70"/>
      <c r="AD10" s="72" t="s">
        <v>44</v>
      </c>
      <c r="AE10" s="72"/>
      <c r="AF10" s="73" t="s">
        <v>50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45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/>
      <c r="AE11" s="72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7</v>
      </c>
      <c r="H12" s="19">
        <f>SUM(H9:H11)</f>
        <v>0</v>
      </c>
      <c r="I12" s="19">
        <f>SUM(I9:I11)</f>
        <v>13</v>
      </c>
      <c r="J12" s="1"/>
      <c r="K12" s="55">
        <f>PRODUCT((F12+G12)/E12)</f>
        <v>0.875</v>
      </c>
      <c r="L12" s="55">
        <f>PRODUCT(H12/E12)</f>
        <v>0</v>
      </c>
      <c r="M12" s="55">
        <f>PRODUCT(I12/E12)</f>
        <v>1.625</v>
      </c>
      <c r="N12" s="31">
        <f>PRODUCT(I12/O12)</f>
        <v>0.35099999999999998</v>
      </c>
      <c r="O12" s="25">
        <f>SUM(O9:O11)</f>
        <v>37.037037037037038</v>
      </c>
      <c r="P12" s="74" t="s">
        <v>46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7"/>
      <c r="AC12" s="76"/>
      <c r="AD12" s="78"/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39"/>
      <c r="T13" s="39"/>
      <c r="U13" s="39"/>
      <c r="V13" s="39"/>
      <c r="W13" s="39"/>
      <c r="X13" s="39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39"/>
      <c r="T14" s="39"/>
      <c r="U14" s="39"/>
      <c r="V14" s="39"/>
      <c r="W14" s="39"/>
      <c r="X14" s="39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39"/>
      <c r="T15" s="39"/>
      <c r="U15" s="39"/>
      <c r="V15" s="39"/>
      <c r="W15" s="39"/>
      <c r="X15" s="39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39"/>
      <c r="T16" s="39"/>
      <c r="U16" s="39"/>
      <c r="V16" s="39"/>
      <c r="W16" s="39"/>
      <c r="X16" s="39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39"/>
      <c r="T17" s="39"/>
      <c r="U17" s="39"/>
      <c r="V17" s="39"/>
      <c r="W17" s="39"/>
      <c r="X17" s="39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39"/>
      <c r="T18" s="39"/>
      <c r="U18" s="39"/>
      <c r="V18" s="39"/>
      <c r="W18" s="39"/>
      <c r="X18" s="39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39"/>
      <c r="T19" s="39"/>
      <c r="U19" s="39"/>
      <c r="V19" s="39"/>
      <c r="W19" s="39"/>
      <c r="X19" s="39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39"/>
      <c r="T20" s="39"/>
      <c r="U20" s="39"/>
      <c r="V20" s="39"/>
      <c r="W20" s="39"/>
      <c r="X20" s="39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39"/>
      <c r="T21" s="39"/>
      <c r="U21" s="39"/>
      <c r="V21" s="39"/>
      <c r="W21" s="39"/>
      <c r="X21" s="39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39"/>
      <c r="T22" s="39"/>
      <c r="U22" s="39"/>
      <c r="V22" s="39"/>
      <c r="W22" s="39"/>
      <c r="X22" s="39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39"/>
      <c r="T23" s="39"/>
      <c r="U23" s="39"/>
      <c r="V23" s="39"/>
      <c r="W23" s="39"/>
      <c r="X23" s="39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39"/>
      <c r="T24" s="39"/>
      <c r="U24" s="39"/>
      <c r="V24" s="39"/>
      <c r="W24" s="39"/>
      <c r="X24" s="39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39"/>
      <c r="T25" s="39"/>
      <c r="U25" s="39"/>
      <c r="V25" s="39"/>
      <c r="W25" s="39"/>
      <c r="X25" s="39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39"/>
      <c r="T26" s="39"/>
      <c r="U26" s="39"/>
      <c r="V26" s="39"/>
      <c r="W26" s="39"/>
      <c r="X26" s="39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39"/>
      <c r="T27" s="39"/>
      <c r="U27" s="39"/>
      <c r="V27" s="39"/>
      <c r="W27" s="39"/>
      <c r="X27" s="39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39"/>
      <c r="T28" s="39"/>
      <c r="U28" s="39"/>
      <c r="V28" s="39"/>
      <c r="W28" s="39"/>
      <c r="X28" s="39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39"/>
      <c r="T29" s="39"/>
      <c r="U29" s="39"/>
      <c r="V29" s="39"/>
      <c r="W29" s="39"/>
      <c r="X29" s="39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39"/>
      <c r="T30" s="39"/>
      <c r="U30" s="39"/>
      <c r="V30" s="39"/>
      <c r="W30" s="39"/>
      <c r="X30" s="39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39"/>
      <c r="T31" s="39"/>
      <c r="U31" s="39"/>
      <c r="V31" s="39"/>
      <c r="W31" s="39"/>
      <c r="X31" s="39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39"/>
      <c r="T32" s="39"/>
      <c r="U32" s="39"/>
      <c r="V32" s="39"/>
      <c r="W32" s="39"/>
      <c r="X32" s="39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39"/>
      <c r="T33" s="39"/>
      <c r="U33" s="39"/>
      <c r="V33" s="39"/>
      <c r="W33" s="39"/>
      <c r="X33" s="39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39"/>
      <c r="T34" s="39"/>
      <c r="U34" s="39"/>
      <c r="V34" s="39"/>
      <c r="W34" s="39"/>
      <c r="X34" s="39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39"/>
      <c r="T35" s="39"/>
      <c r="U35" s="39"/>
      <c r="V35" s="39"/>
      <c r="W35" s="39"/>
      <c r="X35" s="39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39"/>
      <c r="T36" s="39"/>
      <c r="U36" s="39"/>
      <c r="V36" s="39"/>
      <c r="W36" s="39"/>
      <c r="X36" s="39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39"/>
      <c r="T37" s="39"/>
      <c r="U37" s="39"/>
      <c r="V37" s="39"/>
      <c r="W37" s="39"/>
      <c r="X37" s="39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39"/>
      <c r="T38" s="39"/>
      <c r="U38" s="39"/>
      <c r="V38" s="39"/>
      <c r="W38" s="39"/>
      <c r="X38" s="39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39"/>
      <c r="T39" s="39"/>
      <c r="U39" s="39"/>
      <c r="V39" s="39"/>
      <c r="W39" s="39"/>
      <c r="X39" s="39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39"/>
      <c r="T40" s="39"/>
      <c r="U40" s="39"/>
      <c r="V40" s="39"/>
      <c r="W40" s="39"/>
      <c r="X40" s="39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39"/>
      <c r="T41" s="39"/>
      <c r="U41" s="39"/>
      <c r="V41" s="39"/>
      <c r="W41" s="39"/>
      <c r="X41" s="39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39"/>
      <c r="T42" s="39"/>
      <c r="U42" s="39"/>
      <c r="V42" s="39"/>
      <c r="W42" s="39"/>
      <c r="X42" s="39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39"/>
      <c r="T43" s="39"/>
      <c r="U43" s="39"/>
      <c r="V43" s="39"/>
      <c r="W43" s="39"/>
      <c r="X43" s="39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39"/>
      <c r="T44" s="39"/>
      <c r="U44" s="39"/>
      <c r="V44" s="39"/>
      <c r="W44" s="39"/>
      <c r="X44" s="39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39"/>
      <c r="T45" s="39"/>
      <c r="U45" s="39"/>
      <c r="V45" s="39"/>
      <c r="W45" s="39"/>
      <c r="X45" s="39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39"/>
      <c r="T46" s="39"/>
      <c r="U46" s="39"/>
      <c r="V46" s="39"/>
      <c r="W46" s="39"/>
      <c r="X46" s="39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39"/>
      <c r="T47" s="39"/>
      <c r="U47" s="39"/>
      <c r="V47" s="39"/>
      <c r="W47" s="39"/>
      <c r="X47" s="39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39"/>
      <c r="T48" s="39"/>
      <c r="U48" s="39"/>
      <c r="V48" s="39"/>
      <c r="W48" s="39"/>
      <c r="X48" s="39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39"/>
      <c r="T49" s="39"/>
      <c r="U49" s="39"/>
      <c r="V49" s="39"/>
      <c r="W49" s="39"/>
      <c r="X49" s="39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39"/>
      <c r="T50" s="39"/>
      <c r="U50" s="39"/>
      <c r="V50" s="39"/>
      <c r="W50" s="39"/>
      <c r="X50" s="39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39"/>
      <c r="T51" s="39"/>
      <c r="U51" s="39"/>
      <c r="V51" s="39"/>
      <c r="W51" s="39"/>
      <c r="X51" s="39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39"/>
      <c r="T52" s="39"/>
      <c r="U52" s="39"/>
      <c r="V52" s="39"/>
      <c r="W52" s="39"/>
      <c r="X52" s="39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39"/>
      <c r="T53" s="39"/>
      <c r="U53" s="39"/>
      <c r="V53" s="39"/>
      <c r="W53" s="39"/>
      <c r="X53" s="39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39"/>
      <c r="T54" s="39"/>
      <c r="U54" s="39"/>
      <c r="V54" s="39"/>
      <c r="W54" s="39"/>
      <c r="X54" s="39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39"/>
      <c r="T55" s="39"/>
      <c r="U55" s="39"/>
      <c r="V55" s="39"/>
      <c r="W55" s="39"/>
      <c r="X55" s="39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39"/>
      <c r="T56" s="39"/>
      <c r="U56" s="39"/>
      <c r="V56" s="39"/>
      <c r="W56" s="39"/>
      <c r="X56" s="39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39"/>
      <c r="T57" s="39"/>
      <c r="U57" s="39"/>
      <c r="V57" s="39"/>
      <c r="W57" s="39"/>
      <c r="X57" s="39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39"/>
      <c r="T58" s="39"/>
      <c r="U58" s="39"/>
      <c r="V58" s="39"/>
      <c r="W58" s="39"/>
      <c r="X58" s="39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39"/>
      <c r="T59" s="39"/>
      <c r="U59" s="39"/>
      <c r="V59" s="39"/>
      <c r="W59" s="39"/>
      <c r="X59" s="39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80" t="s">
        <v>51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9"/>
      <c r="B2" s="107" t="s">
        <v>36</v>
      </c>
      <c r="C2" s="108" t="s">
        <v>39</v>
      </c>
      <c r="D2" s="85"/>
      <c r="E2" s="86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1"/>
      <c r="Y2" s="84"/>
      <c r="Z2" s="84"/>
      <c r="AA2" s="84"/>
      <c r="AB2" s="84"/>
      <c r="AC2" s="84"/>
      <c r="AD2" s="84"/>
    </row>
    <row r="3" spans="1:30" x14ac:dyDescent="0.25">
      <c r="A3" s="9"/>
      <c r="B3" s="87" t="s">
        <v>52</v>
      </c>
      <c r="C3" s="23" t="s">
        <v>53</v>
      </c>
      <c r="D3" s="88" t="s">
        <v>54</v>
      </c>
      <c r="E3" s="89" t="s">
        <v>1</v>
      </c>
      <c r="F3" s="25"/>
      <c r="G3" s="90" t="s">
        <v>55</v>
      </c>
      <c r="H3" s="91" t="s">
        <v>56</v>
      </c>
      <c r="I3" s="91" t="s">
        <v>31</v>
      </c>
      <c r="J3" s="18" t="s">
        <v>57</v>
      </c>
      <c r="K3" s="92" t="s">
        <v>58</v>
      </c>
      <c r="L3" s="92" t="s">
        <v>59</v>
      </c>
      <c r="M3" s="90" t="s">
        <v>60</v>
      </c>
      <c r="N3" s="90" t="s">
        <v>30</v>
      </c>
      <c r="O3" s="91" t="s">
        <v>61</v>
      </c>
      <c r="P3" s="90" t="s">
        <v>56</v>
      </c>
      <c r="Q3" s="90" t="s">
        <v>3</v>
      </c>
      <c r="R3" s="90">
        <v>1</v>
      </c>
      <c r="S3" s="90">
        <v>2</v>
      </c>
      <c r="T3" s="90">
        <v>3</v>
      </c>
      <c r="U3" s="90" t="s">
        <v>62</v>
      </c>
      <c r="V3" s="18" t="s">
        <v>21</v>
      </c>
      <c r="W3" s="17" t="s">
        <v>63</v>
      </c>
      <c r="X3" s="17" t="s">
        <v>64</v>
      </c>
      <c r="Y3" s="84"/>
      <c r="Z3" s="84"/>
      <c r="AA3" s="84"/>
      <c r="AB3" s="84"/>
      <c r="AC3" s="84"/>
      <c r="AD3" s="84"/>
    </row>
    <row r="4" spans="1:30" x14ac:dyDescent="0.25">
      <c r="A4" s="9"/>
      <c r="B4" s="109" t="s">
        <v>65</v>
      </c>
      <c r="C4" s="110" t="s">
        <v>72</v>
      </c>
      <c r="D4" s="100" t="s">
        <v>66</v>
      </c>
      <c r="E4" s="111" t="s">
        <v>38</v>
      </c>
      <c r="F4" s="112"/>
      <c r="G4" s="101"/>
      <c r="H4" s="102"/>
      <c r="I4" s="101">
        <v>1</v>
      </c>
      <c r="J4" s="103" t="s">
        <v>73</v>
      </c>
      <c r="K4" s="103">
        <v>6</v>
      </c>
      <c r="L4" s="103"/>
      <c r="M4" s="103">
        <v>1</v>
      </c>
      <c r="N4" s="101"/>
      <c r="O4" s="102"/>
      <c r="P4" s="101"/>
      <c r="Q4" s="113" t="s">
        <v>74</v>
      </c>
      <c r="R4" s="113" t="s">
        <v>75</v>
      </c>
      <c r="S4" s="113" t="s">
        <v>76</v>
      </c>
      <c r="T4" s="113" t="s">
        <v>77</v>
      </c>
      <c r="U4" s="113"/>
      <c r="V4" s="104">
        <v>0.5714285714285714</v>
      </c>
      <c r="W4" s="105" t="s">
        <v>67</v>
      </c>
      <c r="X4" s="106" t="s">
        <v>68</v>
      </c>
      <c r="Y4" s="84"/>
      <c r="Z4" s="84"/>
      <c r="AA4" s="84"/>
      <c r="AB4" s="84"/>
      <c r="AC4" s="84"/>
      <c r="AD4" s="84"/>
    </row>
    <row r="5" spans="1:30" x14ac:dyDescent="0.25">
      <c r="A5" s="24"/>
      <c r="B5" s="109" t="s">
        <v>69</v>
      </c>
      <c r="C5" s="110" t="s">
        <v>78</v>
      </c>
      <c r="D5" s="100" t="s">
        <v>66</v>
      </c>
      <c r="E5" s="111" t="s">
        <v>38</v>
      </c>
      <c r="F5" s="112"/>
      <c r="G5" s="101"/>
      <c r="H5" s="102"/>
      <c r="I5" s="101">
        <v>1</v>
      </c>
      <c r="J5" s="103" t="s">
        <v>73</v>
      </c>
      <c r="K5" s="103">
        <v>7</v>
      </c>
      <c r="L5" s="103"/>
      <c r="M5" s="103">
        <v>1</v>
      </c>
      <c r="N5" s="101"/>
      <c r="O5" s="102"/>
      <c r="P5" s="101"/>
      <c r="Q5" s="113" t="s">
        <v>79</v>
      </c>
      <c r="R5" s="113" t="s">
        <v>77</v>
      </c>
      <c r="S5" s="113"/>
      <c r="T5" s="113" t="s">
        <v>80</v>
      </c>
      <c r="U5" s="113" t="s">
        <v>81</v>
      </c>
      <c r="V5" s="104">
        <v>0.6</v>
      </c>
      <c r="W5" s="105" t="s">
        <v>70</v>
      </c>
      <c r="X5" s="106" t="s">
        <v>71</v>
      </c>
      <c r="Y5" s="84"/>
      <c r="Z5" s="84"/>
      <c r="AA5" s="84"/>
      <c r="AB5" s="84"/>
      <c r="AC5" s="84"/>
      <c r="AD5" s="84"/>
    </row>
    <row r="6" spans="1:30" x14ac:dyDescent="0.25">
      <c r="A6" s="24"/>
      <c r="B6" s="23" t="s">
        <v>9</v>
      </c>
      <c r="C6" s="18"/>
      <c r="D6" s="17"/>
      <c r="E6" s="114"/>
      <c r="F6" s="115"/>
      <c r="G6" s="19"/>
      <c r="H6" s="19"/>
      <c r="I6" s="19">
        <v>2</v>
      </c>
      <c r="J6" s="18"/>
      <c r="K6" s="18"/>
      <c r="L6" s="18"/>
      <c r="M6" s="19">
        <f t="shared" ref="M6" si="0">SUM(M2:M5)</f>
        <v>2</v>
      </c>
      <c r="N6" s="19"/>
      <c r="O6" s="19"/>
      <c r="P6" s="19"/>
      <c r="Q6" s="117" t="s">
        <v>82</v>
      </c>
      <c r="R6" s="117" t="s">
        <v>84</v>
      </c>
      <c r="S6" s="117" t="s">
        <v>76</v>
      </c>
      <c r="T6" s="117" t="s">
        <v>83</v>
      </c>
      <c r="U6" s="117" t="s">
        <v>81</v>
      </c>
      <c r="V6" s="31">
        <v>0.58299999999999996</v>
      </c>
      <c r="W6" s="116"/>
      <c r="X6" s="117"/>
      <c r="Y6" s="84"/>
      <c r="Z6" s="84"/>
      <c r="AA6" s="84"/>
      <c r="AB6" s="84"/>
      <c r="AC6" s="84"/>
      <c r="AD6" s="84"/>
    </row>
    <row r="7" spans="1:30" x14ac:dyDescent="0.25">
      <c r="A7" s="24"/>
      <c r="B7" s="118"/>
      <c r="C7" s="119"/>
      <c r="D7" s="120"/>
      <c r="E7" s="121"/>
      <c r="F7" s="122"/>
      <c r="G7" s="119"/>
      <c r="H7" s="119"/>
      <c r="I7" s="119"/>
      <c r="J7" s="123"/>
      <c r="K7" s="123"/>
      <c r="L7" s="123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20"/>
      <c r="X7" s="124"/>
      <c r="Y7" s="84"/>
      <c r="Z7" s="84"/>
      <c r="AA7" s="84"/>
      <c r="AB7" s="84"/>
      <c r="AC7" s="84"/>
      <c r="AD7" s="84"/>
    </row>
    <row r="8" spans="1:30" x14ac:dyDescent="0.25">
      <c r="A8" s="24"/>
      <c r="B8" s="93"/>
      <c r="C8" s="1"/>
      <c r="D8" s="93"/>
      <c r="E8" s="9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84"/>
      <c r="Z8" s="84"/>
      <c r="AA8" s="84"/>
      <c r="AB8" s="84"/>
      <c r="AC8" s="84"/>
      <c r="AD8" s="84"/>
    </row>
    <row r="9" spans="1:30" x14ac:dyDescent="0.25">
      <c r="A9" s="24"/>
      <c r="B9" s="93"/>
      <c r="C9" s="1"/>
      <c r="D9" s="93"/>
      <c r="E9" s="9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4"/>
      <c r="Z9" s="84"/>
      <c r="AA9" s="84"/>
      <c r="AB9" s="84"/>
      <c r="AC9" s="84"/>
      <c r="AD9" s="84"/>
    </row>
    <row r="10" spans="1:30" x14ac:dyDescent="0.25">
      <c r="A10" s="24"/>
      <c r="B10" s="93"/>
      <c r="C10" s="1"/>
      <c r="D10" s="93"/>
      <c r="E10" s="9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4"/>
      <c r="Z10" s="84"/>
      <c r="AA10" s="84"/>
      <c r="AB10" s="84"/>
      <c r="AC10" s="84"/>
      <c r="AD10" s="84"/>
    </row>
    <row r="11" spans="1:30" x14ac:dyDescent="0.25">
      <c r="A11" s="24"/>
      <c r="B11" s="93"/>
      <c r="C11" s="1"/>
      <c r="D11" s="93"/>
      <c r="E11" s="9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4"/>
      <c r="Z11" s="84"/>
      <c r="AA11" s="84"/>
      <c r="AB11" s="84"/>
      <c r="AC11" s="84"/>
      <c r="AD11" s="84"/>
    </row>
    <row r="12" spans="1:30" x14ac:dyDescent="0.25">
      <c r="A12" s="24"/>
      <c r="B12" s="93"/>
      <c r="C12" s="1"/>
      <c r="D12" s="93"/>
      <c r="E12" s="9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4"/>
      <c r="Z12" s="84"/>
      <c r="AA12" s="84"/>
      <c r="AB12" s="84"/>
      <c r="AC12" s="84"/>
      <c r="AD12" s="84"/>
    </row>
    <row r="13" spans="1:30" x14ac:dyDescent="0.25">
      <c r="A13" s="24"/>
      <c r="B13" s="93"/>
      <c r="C13" s="1"/>
      <c r="D13" s="93"/>
      <c r="E13" s="9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4"/>
      <c r="Z13" s="84"/>
      <c r="AA13" s="84"/>
      <c r="AB13" s="84"/>
      <c r="AC13" s="84"/>
      <c r="AD13" s="84"/>
    </row>
    <row r="14" spans="1:30" x14ac:dyDescent="0.25">
      <c r="A14" s="24"/>
      <c r="B14" s="93"/>
      <c r="C14" s="1"/>
      <c r="D14" s="93"/>
      <c r="E14" s="9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4"/>
      <c r="Z14" s="84"/>
      <c r="AA14" s="84"/>
      <c r="AB14" s="84"/>
      <c r="AC14" s="84"/>
      <c r="AD14" s="84"/>
    </row>
    <row r="15" spans="1:30" x14ac:dyDescent="0.25">
      <c r="A15" s="24"/>
      <c r="B15" s="93"/>
      <c r="C15" s="1"/>
      <c r="D15" s="93"/>
      <c r="E15" s="9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4"/>
      <c r="Z15" s="84"/>
      <c r="AA15" s="84"/>
      <c r="AB15" s="84"/>
      <c r="AC15" s="84"/>
      <c r="AD15" s="84"/>
    </row>
    <row r="16" spans="1:30" x14ac:dyDescent="0.25">
      <c r="A16" s="24"/>
      <c r="B16" s="93"/>
      <c r="C16" s="1"/>
      <c r="D16" s="93"/>
      <c r="E16" s="9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93"/>
      <c r="C17" s="1"/>
      <c r="D17" s="93"/>
      <c r="E17" s="9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93"/>
      <c r="C18" s="1"/>
      <c r="D18" s="93"/>
      <c r="E18" s="9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93"/>
      <c r="C19" s="1"/>
      <c r="D19" s="93"/>
      <c r="E19" s="9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93"/>
      <c r="C20" s="1"/>
      <c r="D20" s="93"/>
      <c r="E20" s="9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93"/>
      <c r="C21" s="1"/>
      <c r="D21" s="93"/>
      <c r="E21" s="9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93"/>
      <c r="C22" s="1"/>
      <c r="D22" s="93"/>
      <c r="E22" s="9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93"/>
      <c r="C23" s="1"/>
      <c r="D23" s="93"/>
      <c r="E23" s="9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93"/>
      <c r="C24" s="1"/>
      <c r="D24" s="93"/>
      <c r="E24" s="9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93"/>
      <c r="C25" s="1"/>
      <c r="D25" s="93"/>
      <c r="E25" s="9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93"/>
      <c r="C26" s="1"/>
      <c r="D26" s="93"/>
      <c r="E26" s="9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93"/>
      <c r="C27" s="1"/>
      <c r="D27" s="93"/>
      <c r="E27" s="9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93"/>
      <c r="C28" s="1"/>
      <c r="D28" s="93"/>
      <c r="E28" s="9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93"/>
      <c r="C29" s="1"/>
      <c r="D29" s="93"/>
      <c r="E29" s="9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93"/>
      <c r="C30" s="1"/>
      <c r="D30" s="93"/>
      <c r="E30" s="9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93"/>
      <c r="C31" s="1"/>
      <c r="D31" s="93"/>
      <c r="E31" s="9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93"/>
      <c r="C32" s="1"/>
      <c r="D32" s="93"/>
      <c r="E32" s="9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93"/>
      <c r="C33" s="1"/>
      <c r="D33" s="93"/>
      <c r="E33" s="9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93"/>
      <c r="C34" s="1"/>
      <c r="D34" s="93"/>
      <c r="E34" s="9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4"/>
      <c r="Z34" s="84"/>
      <c r="AA34" s="84"/>
      <c r="AB34" s="84"/>
      <c r="AC34" s="84"/>
      <c r="AD34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2019-01-25T13:48:51Z</dcterms:modified>
</cp:coreProperties>
</file>