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KORTTI!$B$1:$Y$21</definedName>
  </definedNames>
  <calcPr calcId="145621"/>
</workbook>
</file>

<file path=xl/calcChain.xml><?xml version="1.0" encoding="utf-8"?>
<calcChain xmlns="http://schemas.openxmlformats.org/spreadsheetml/2006/main">
  <c r="U15" i="1" l="1"/>
  <c r="V15" i="1"/>
  <c r="M15" i="1" l="1"/>
  <c r="T7" i="1"/>
  <c r="T8" i="1"/>
  <c r="R15" i="1"/>
  <c r="G20" i="1"/>
  <c r="I8" i="1"/>
  <c r="I7" i="1"/>
  <c r="O6" i="1"/>
  <c r="I6" i="1"/>
  <c r="T11" i="1"/>
  <c r="T13" i="1"/>
  <c r="T12" i="1"/>
  <c r="O5" i="1"/>
  <c r="I5" i="1"/>
  <c r="I9" i="1"/>
  <c r="I11" i="1"/>
  <c r="I12" i="1"/>
  <c r="I13" i="1"/>
  <c r="Y15" i="1"/>
  <c r="G15" i="1"/>
  <c r="G18" i="1"/>
  <c r="G21" i="1" s="1"/>
  <c r="S15" i="1"/>
  <c r="H20" i="1" s="1"/>
  <c r="Q15" i="1"/>
  <c r="F20" i="1" s="1"/>
  <c r="I20" i="1" s="1"/>
  <c r="P15" i="1"/>
  <c r="E20" i="1" s="1"/>
  <c r="N15" i="1"/>
  <c r="H19" i="1" s="1"/>
  <c r="L15" i="1"/>
  <c r="F19" i="1" s="1"/>
  <c r="K15" i="1"/>
  <c r="E19" i="1" s="1"/>
  <c r="I14" i="1"/>
  <c r="X15" i="1"/>
  <c r="W15" i="1"/>
  <c r="H15" i="1"/>
  <c r="H18" i="1" s="1"/>
  <c r="F15" i="1"/>
  <c r="F18" i="1" s="1"/>
  <c r="E15" i="1"/>
  <c r="E18" i="1" s="1"/>
  <c r="O15" i="1" l="1"/>
  <c r="T15" i="1"/>
  <c r="F21" i="1"/>
  <c r="I18" i="1"/>
  <c r="E21" i="1"/>
  <c r="H21" i="1"/>
  <c r="I19" i="1"/>
  <c r="I15" i="1"/>
  <c r="I21" i="1" l="1"/>
</calcChain>
</file>

<file path=xl/sharedStrings.xml><?xml version="1.0" encoding="utf-8"?>
<sst xmlns="http://schemas.openxmlformats.org/spreadsheetml/2006/main" count="85" uniqueCount="52">
  <si>
    <t>Vuosi</t>
  </si>
  <si>
    <t>Seura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</si>
  <si>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</si>
  <si>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</si>
  <si>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</si>
  <si>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</si>
  <si>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</si>
  <si>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</si>
  <si>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</si>
  <si>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</si>
  <si>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</si>
  <si>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</si>
  <si>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</si>
  <si>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</si>
  <si>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</si>
  <si>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</si>
  <si>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</si>
  <si>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AA</t>
  </si>
  <si>
    <t>Kiri</t>
  </si>
  <si>
    <t>14.</t>
  </si>
  <si>
    <t>9.</t>
  </si>
  <si>
    <t>Kalevi Luoma</t>
  </si>
  <si>
    <t>10.9.1950   Alajärvi</t>
  </si>
  <si>
    <t>LP</t>
  </si>
  <si>
    <t>11.</t>
  </si>
  <si>
    <t xml:space="preserve">LP </t>
  </si>
  <si>
    <t>3.</t>
  </si>
  <si>
    <t>10.</t>
  </si>
  <si>
    <t>2.</t>
  </si>
  <si>
    <t>mitalisarja</t>
  </si>
  <si>
    <t>ylempi loppusarja</t>
  </si>
  <si>
    <t>putoamissarja</t>
  </si>
  <si>
    <t>alemmat pudotuspelit</t>
  </si>
  <si>
    <t>PLAY OFF</t>
  </si>
  <si>
    <t>SARJAT</t>
  </si>
  <si>
    <t>Puolivälierät</t>
  </si>
  <si>
    <t>Välierät</t>
  </si>
  <si>
    <t>Finaalit</t>
  </si>
  <si>
    <t>alemmat pudotuspelit, superpesiskarsinta</t>
  </si>
  <si>
    <t>1.</t>
  </si>
  <si>
    <t xml:space="preserve"> MYP,  22  ottelua</t>
  </si>
  <si>
    <t>Seurat:</t>
  </si>
  <si>
    <t>Kiri = Jyväskylän Kiri  (1930)</t>
  </si>
  <si>
    <t>LP = Loimaan Palloilijat  (1931)</t>
  </si>
  <si>
    <t>AA = Alajärven Ankkurit  (1944)</t>
  </si>
  <si>
    <t>ViVe</t>
  </si>
  <si>
    <t>ViVe = Vimpelin Veto  (1934)</t>
  </si>
  <si>
    <t>13.</t>
  </si>
  <si>
    <t xml:space="preserve"> Arvo-ottelut</t>
  </si>
  <si>
    <t>IL</t>
  </si>
  <si>
    <t>LL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</si>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</sst>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8" xfId="0" applyFont="1" applyFill="1" applyBorder="1" applyAlignment="1">
      <alignment horizontal="center" vertical="top"/>
    </xf>
    <xf numFmtId="0" fontId="3" fillId="2" borderId="11" xfId="0" applyFont="1" applyFill="1" applyBorder="1" applyAlignment="1"/>
    <xf numFmtId="0" fontId="1" fillId="4" borderId="9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2"/>
  <sheetViews>
    <sheetView tabSelected="1" zoomScale="90" zoomScaleNormal="90" workbookViewId="0"/>
  </sheetViews>
  <sheetFormatPr defaultRowHeight="15" customHeight="1" x14ac:dyDescent="0.25"/>
  <cols>
    <col min="1" max="1" width="0.7109375" style="39" customWidth="1"/>
    <col min="2" max="2" width="8.28515625" style="72" customWidth="1"/>
    <col min="3" max="3" width="8.28515625" style="73" customWidth="1"/>
    <col min="4" max="4" width="5.85546875" style="72" customWidth="1"/>
    <col min="5" max="8" width="5.7109375" style="74" customWidth="1"/>
    <col min="9" max="9" width="10.7109375" style="74" customWidth="1"/>
    <col min="10" max="10" width="0.5703125" style="74" customWidth="1"/>
    <col min="11" max="14" width="5.7109375" style="74" customWidth="1"/>
    <col min="15" max="15" width="10.7109375" style="74" customWidth="1"/>
    <col min="16" max="19" width="5.7109375" style="74" customWidth="1"/>
    <col min="20" max="20" width="10.5703125" style="74" customWidth="1"/>
    <col min="21" max="21" width="6.42578125" style="85" customWidth="1"/>
    <col min="22" max="22" width="5.85546875" style="85" customWidth="1"/>
    <col min="23" max="25" width="3.7109375" style="39" customWidth="1"/>
    <col min="26" max="26" width="43.5703125" style="39" customWidth="1"/>
    <col min="27" max="27" width="54.5703125" style="39" customWidth="1"/>
    <col min="28" max="28" width="9.140625" style="39"/>
    <col min="29" max="29" width="20.5703125" style="39" customWidth="1"/>
    <col min="30" max="16384" width="9.140625" style="39"/>
  </cols>
  <sheetData>
    <row r="1" spans="1:30" s="14" customFormat="1" ht="23.1" customHeight="1" x14ac:dyDescent="0.3">
      <c r="A1" s="9"/>
      <c r="B1" s="1" t="s">
        <v>8</v>
      </c>
      <c r="C1" s="10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80"/>
      <c r="V1" s="80"/>
      <c r="W1" s="11"/>
      <c r="X1" s="11"/>
      <c r="Y1" s="11"/>
      <c r="Z1" s="13"/>
      <c r="AA1" s="9"/>
      <c r="AB1" s="9"/>
      <c r="AC1" s="9"/>
    </row>
    <row r="2" spans="1:30" s="19" customFormat="1" ht="20.100000000000001" customHeight="1" x14ac:dyDescent="0.25">
      <c r="A2" s="15"/>
      <c r="B2" s="2" t="s">
        <v>21</v>
      </c>
      <c r="C2" s="7"/>
      <c r="D2" s="4" t="s">
        <v>22</v>
      </c>
      <c r="E2" s="3"/>
      <c r="F2" s="16"/>
      <c r="G2" s="7"/>
      <c r="H2" s="16"/>
      <c r="I2" s="3"/>
      <c r="J2" s="16"/>
      <c r="K2" s="16"/>
      <c r="L2" s="16"/>
      <c r="M2" s="16"/>
      <c r="N2" s="3"/>
      <c r="O2" s="16"/>
      <c r="P2" s="16"/>
      <c r="Q2" s="3"/>
      <c r="R2" s="3"/>
      <c r="S2" s="16"/>
      <c r="T2" s="7"/>
      <c r="U2" s="3"/>
      <c r="V2" s="3"/>
      <c r="W2" s="3"/>
      <c r="X2" s="3"/>
      <c r="Y2" s="3"/>
      <c r="Z2" s="17"/>
      <c r="AA2" s="18"/>
      <c r="AB2" s="18"/>
      <c r="AC2" s="18"/>
      <c r="AD2" s="18"/>
    </row>
    <row r="3" spans="1:30" s="32" customFormat="1" ht="15" customHeight="1" x14ac:dyDescent="0.25">
      <c r="A3" s="20"/>
      <c r="B3" s="21" t="s">
        <v>16</v>
      </c>
      <c r="C3" s="22" t="s">
        <v>4</v>
      </c>
      <c r="D3" s="23"/>
      <c r="E3" s="24"/>
      <c r="F3" s="23"/>
      <c r="G3" s="23"/>
      <c r="H3" s="23"/>
      <c r="I3" s="25"/>
      <c r="J3" s="26"/>
      <c r="K3" s="27" t="s">
        <v>5</v>
      </c>
      <c r="L3" s="28"/>
      <c r="M3" s="23"/>
      <c r="N3" s="23"/>
      <c r="O3" s="25"/>
      <c r="P3" s="27" t="s">
        <v>6</v>
      </c>
      <c r="Q3" s="28"/>
      <c r="R3" s="38"/>
      <c r="S3" s="76"/>
      <c r="T3" s="25"/>
      <c r="U3" s="81" t="s">
        <v>48</v>
      </c>
      <c r="V3" s="23"/>
      <c r="W3" s="29" t="s">
        <v>14</v>
      </c>
      <c r="X3" s="23"/>
      <c r="Y3" s="25"/>
      <c r="Z3" s="30" t="s">
        <v>15</v>
      </c>
      <c r="AA3" s="31"/>
      <c r="AB3" s="31"/>
      <c r="AC3" s="31"/>
      <c r="AD3" s="31"/>
    </row>
    <row r="4" spans="1:30" ht="15" customHeight="1" x14ac:dyDescent="0.25">
      <c r="A4" s="20"/>
      <c r="B4" s="33" t="s">
        <v>0</v>
      </c>
      <c r="C4" s="34" t="s">
        <v>1</v>
      </c>
      <c r="D4" s="33" t="s">
        <v>2</v>
      </c>
      <c r="E4" s="33" t="s">
        <v>13</v>
      </c>
      <c r="F4" s="33" t="s">
        <v>10</v>
      </c>
      <c r="G4" s="35" t="s">
        <v>11</v>
      </c>
      <c r="H4" s="35" t="s">
        <v>12</v>
      </c>
      <c r="I4" s="33" t="s">
        <v>9</v>
      </c>
      <c r="J4" s="36"/>
      <c r="K4" s="33" t="s">
        <v>13</v>
      </c>
      <c r="L4" s="33" t="s">
        <v>10</v>
      </c>
      <c r="M4" s="35" t="s">
        <v>11</v>
      </c>
      <c r="N4" s="37" t="s">
        <v>12</v>
      </c>
      <c r="O4" s="33" t="s">
        <v>9</v>
      </c>
      <c r="P4" s="33" t="s">
        <v>13</v>
      </c>
      <c r="Q4" s="33" t="s">
        <v>10</v>
      </c>
      <c r="R4" s="35" t="s">
        <v>11</v>
      </c>
      <c r="S4" s="33" t="s">
        <v>12</v>
      </c>
      <c r="T4" s="33" t="s">
        <v>9</v>
      </c>
      <c r="U4" s="82" t="s">
        <v>49</v>
      </c>
      <c r="V4" s="28" t="s">
        <v>50</v>
      </c>
      <c r="W4" s="35">
        <v>1</v>
      </c>
      <c r="X4" s="38">
        <v>2</v>
      </c>
      <c r="Y4" s="33">
        <v>3</v>
      </c>
      <c r="Z4" s="25"/>
      <c r="AA4" s="31"/>
      <c r="AB4" s="31"/>
      <c r="AC4" s="31"/>
      <c r="AD4" s="31"/>
    </row>
    <row r="5" spans="1:30" ht="15" customHeight="1" x14ac:dyDescent="0.25">
      <c r="A5" s="20"/>
      <c r="B5" s="21">
        <v>1985</v>
      </c>
      <c r="C5" s="40" t="s">
        <v>18</v>
      </c>
      <c r="D5" s="21" t="s">
        <v>28</v>
      </c>
      <c r="E5" s="21">
        <v>22</v>
      </c>
      <c r="F5" s="21">
        <v>15</v>
      </c>
      <c r="G5" s="21">
        <v>1</v>
      </c>
      <c r="H5" s="21">
        <v>6</v>
      </c>
      <c r="I5" s="41">
        <f>PRODUCT(F5/E5)</f>
        <v>0.68181818181818177</v>
      </c>
      <c r="J5" s="36"/>
      <c r="K5" s="21">
        <v>6</v>
      </c>
      <c r="L5" s="21">
        <v>2</v>
      </c>
      <c r="M5" s="21">
        <v>2</v>
      </c>
      <c r="N5" s="21">
        <v>2</v>
      </c>
      <c r="O5" s="41">
        <f>PRODUCT(L5/K5)</f>
        <v>0.33333333333333331</v>
      </c>
      <c r="P5" s="21"/>
      <c r="Q5" s="21"/>
      <c r="R5" s="21"/>
      <c r="S5" s="21"/>
      <c r="T5" s="21"/>
      <c r="U5" s="43"/>
      <c r="V5" s="21"/>
      <c r="W5" s="42"/>
      <c r="X5" s="43">
        <v>1</v>
      </c>
      <c r="Y5" s="21"/>
      <c r="Z5" s="30" t="s">
        <v>29</v>
      </c>
      <c r="AA5" s="31"/>
      <c r="AB5" s="31"/>
      <c r="AC5" s="31"/>
      <c r="AD5" s="31"/>
    </row>
    <row r="6" spans="1:30" ht="15" customHeight="1" x14ac:dyDescent="0.25">
      <c r="A6" s="20"/>
      <c r="B6" s="21">
        <v>1986</v>
      </c>
      <c r="C6" s="40" t="s">
        <v>18</v>
      </c>
      <c r="D6" s="21" t="s">
        <v>26</v>
      </c>
      <c r="E6" s="21">
        <v>22</v>
      </c>
      <c r="F6" s="21">
        <v>12</v>
      </c>
      <c r="G6" s="21">
        <v>2</v>
      </c>
      <c r="H6" s="21">
        <v>8</v>
      </c>
      <c r="I6" s="41">
        <f>PRODUCT(F6/E6)</f>
        <v>0.54545454545454541</v>
      </c>
      <c r="J6" s="36"/>
      <c r="K6" s="21">
        <v>5</v>
      </c>
      <c r="L6" s="21">
        <v>4</v>
      </c>
      <c r="M6" s="21">
        <v>0</v>
      </c>
      <c r="N6" s="21">
        <v>1</v>
      </c>
      <c r="O6" s="41">
        <f>PRODUCT(L6/K6)</f>
        <v>0.8</v>
      </c>
      <c r="P6" s="21"/>
      <c r="Q6" s="21"/>
      <c r="R6" s="21"/>
      <c r="S6" s="21"/>
      <c r="T6" s="21"/>
      <c r="U6" s="43"/>
      <c r="V6" s="21"/>
      <c r="W6" s="42"/>
      <c r="X6" s="43"/>
      <c r="Y6" s="21">
        <v>1</v>
      </c>
      <c r="Z6" s="30" t="s">
        <v>30</v>
      </c>
      <c r="AA6" s="31"/>
      <c r="AB6" s="31"/>
      <c r="AC6" s="31"/>
      <c r="AD6" s="31"/>
    </row>
    <row r="7" spans="1:30" ht="15" customHeight="1" x14ac:dyDescent="0.25">
      <c r="A7" s="20"/>
      <c r="B7" s="21">
        <v>1987</v>
      </c>
      <c r="C7" s="40" t="s">
        <v>18</v>
      </c>
      <c r="D7" s="21" t="s">
        <v>27</v>
      </c>
      <c r="E7" s="21">
        <v>22</v>
      </c>
      <c r="F7" s="21">
        <v>4</v>
      </c>
      <c r="G7" s="21">
        <v>2</v>
      </c>
      <c r="H7" s="21">
        <v>16</v>
      </c>
      <c r="I7" s="41">
        <f>PRODUCT(F7/E7)</f>
        <v>0.18181818181818182</v>
      </c>
      <c r="J7" s="36"/>
      <c r="K7" s="21"/>
      <c r="L7" s="21"/>
      <c r="M7" s="21"/>
      <c r="N7" s="21"/>
      <c r="O7" s="41"/>
      <c r="P7" s="21">
        <v>6</v>
      </c>
      <c r="Q7" s="21">
        <v>6</v>
      </c>
      <c r="R7" s="21">
        <v>0</v>
      </c>
      <c r="S7" s="21">
        <v>0</v>
      </c>
      <c r="T7" s="41">
        <f>PRODUCT(Q7/P7)</f>
        <v>1</v>
      </c>
      <c r="U7" s="43"/>
      <c r="V7" s="21"/>
      <c r="W7" s="42"/>
      <c r="X7" s="43"/>
      <c r="Y7" s="21"/>
      <c r="Z7" s="30" t="s">
        <v>31</v>
      </c>
      <c r="AA7" s="31"/>
      <c r="AB7" s="31"/>
      <c r="AC7" s="31"/>
      <c r="AD7" s="31"/>
    </row>
    <row r="8" spans="1:30" ht="15" customHeight="1" x14ac:dyDescent="0.25">
      <c r="A8" s="20"/>
      <c r="B8" s="21">
        <v>1988</v>
      </c>
      <c r="C8" s="40" t="s">
        <v>18</v>
      </c>
      <c r="D8" s="21" t="s">
        <v>20</v>
      </c>
      <c r="E8" s="21">
        <v>22</v>
      </c>
      <c r="F8" s="21">
        <v>9</v>
      </c>
      <c r="G8" s="21">
        <v>2</v>
      </c>
      <c r="H8" s="21">
        <v>11</v>
      </c>
      <c r="I8" s="41">
        <f>PRODUCT(F8/E8)</f>
        <v>0.40909090909090912</v>
      </c>
      <c r="J8" s="36"/>
      <c r="K8" s="21"/>
      <c r="L8" s="21"/>
      <c r="M8" s="21"/>
      <c r="N8" s="21"/>
      <c r="O8" s="41"/>
      <c r="P8" s="21">
        <v>6</v>
      </c>
      <c r="Q8" s="21">
        <v>3</v>
      </c>
      <c r="R8" s="21">
        <v>1</v>
      </c>
      <c r="S8" s="21">
        <v>2</v>
      </c>
      <c r="T8" s="41">
        <f>PRODUCT(Q8/P8)</f>
        <v>0.5</v>
      </c>
      <c r="U8" s="43"/>
      <c r="V8" s="21"/>
      <c r="W8" s="42"/>
      <c r="X8" s="43"/>
      <c r="Y8" s="21"/>
      <c r="Z8" s="30" t="s">
        <v>31</v>
      </c>
      <c r="AA8" s="31"/>
      <c r="AB8" s="31"/>
      <c r="AC8" s="31"/>
      <c r="AD8" s="31"/>
    </row>
    <row r="9" spans="1:30" ht="15" customHeight="1" x14ac:dyDescent="0.25">
      <c r="A9" s="20"/>
      <c r="B9" s="21">
        <v>1990</v>
      </c>
      <c r="C9" s="40" t="s">
        <v>25</v>
      </c>
      <c r="D9" s="21" t="s">
        <v>19</v>
      </c>
      <c r="E9" s="21">
        <v>17</v>
      </c>
      <c r="F9" s="21">
        <v>5</v>
      </c>
      <c r="G9" s="21">
        <v>1</v>
      </c>
      <c r="H9" s="21">
        <v>11</v>
      </c>
      <c r="I9" s="41">
        <f>PRODUCT(F9/E9)</f>
        <v>0.29411764705882354</v>
      </c>
      <c r="J9" s="36"/>
      <c r="K9" s="21"/>
      <c r="L9" s="21"/>
      <c r="M9" s="21"/>
      <c r="N9" s="21"/>
      <c r="O9" s="41"/>
      <c r="P9" s="21"/>
      <c r="Q9" s="21"/>
      <c r="R9" s="21"/>
      <c r="S9" s="21"/>
      <c r="T9" s="41"/>
      <c r="U9" s="43"/>
      <c r="V9" s="21"/>
      <c r="W9" s="42"/>
      <c r="X9" s="43"/>
      <c r="Y9" s="21"/>
      <c r="Z9" s="30"/>
      <c r="AA9" s="31"/>
      <c r="AB9" s="31"/>
      <c r="AC9" s="31"/>
      <c r="AD9" s="31"/>
    </row>
    <row r="10" spans="1:30" ht="15" customHeight="1" x14ac:dyDescent="0.25">
      <c r="A10" s="20"/>
      <c r="B10" s="44">
        <v>1991</v>
      </c>
      <c r="C10" s="45" t="s">
        <v>23</v>
      </c>
      <c r="D10" s="44" t="s">
        <v>39</v>
      </c>
      <c r="E10" s="5" t="s">
        <v>40</v>
      </c>
      <c r="F10" s="44"/>
      <c r="G10" s="78"/>
      <c r="H10" s="79"/>
      <c r="I10" s="77"/>
      <c r="J10" s="36"/>
      <c r="K10" s="21"/>
      <c r="L10" s="21"/>
      <c r="M10" s="21"/>
      <c r="N10" s="21"/>
      <c r="O10" s="41"/>
      <c r="P10" s="21"/>
      <c r="Q10" s="21"/>
      <c r="R10" s="21"/>
      <c r="S10" s="21"/>
      <c r="T10" s="21"/>
      <c r="U10" s="43"/>
      <c r="V10" s="21"/>
      <c r="W10" s="42"/>
      <c r="X10" s="43"/>
      <c r="Y10" s="21"/>
      <c r="Z10" s="30"/>
      <c r="AA10" s="31"/>
      <c r="AB10" s="31"/>
      <c r="AC10" s="31"/>
      <c r="AD10" s="31"/>
    </row>
    <row r="11" spans="1:30" ht="15" customHeight="1" x14ac:dyDescent="0.25">
      <c r="A11" s="20"/>
      <c r="B11" s="21">
        <v>1992</v>
      </c>
      <c r="C11" s="40" t="s">
        <v>23</v>
      </c>
      <c r="D11" s="21" t="s">
        <v>24</v>
      </c>
      <c r="E11" s="21">
        <v>26</v>
      </c>
      <c r="F11" s="21">
        <v>9</v>
      </c>
      <c r="G11" s="21">
        <v>0</v>
      </c>
      <c r="H11" s="21">
        <v>17</v>
      </c>
      <c r="I11" s="41">
        <f t="shared" ref="I11:I14" si="0">PRODUCT(F11/E11)</f>
        <v>0.34615384615384615</v>
      </c>
      <c r="J11" s="36"/>
      <c r="K11" s="21"/>
      <c r="L11" s="21"/>
      <c r="M11" s="21"/>
      <c r="N11" s="21"/>
      <c r="O11" s="41"/>
      <c r="P11" s="21">
        <v>3</v>
      </c>
      <c r="Q11" s="21">
        <v>2</v>
      </c>
      <c r="R11" s="21"/>
      <c r="S11" s="21">
        <v>1</v>
      </c>
      <c r="T11" s="41">
        <f>PRODUCT(Q11/P11)</f>
        <v>0.66666666666666663</v>
      </c>
      <c r="U11" s="43"/>
      <c r="V11" s="21"/>
      <c r="W11" s="42"/>
      <c r="X11" s="43"/>
      <c r="Y11" s="21"/>
      <c r="Z11" s="30" t="s">
        <v>32</v>
      </c>
      <c r="AA11" s="31"/>
      <c r="AB11" s="31"/>
      <c r="AC11" s="31"/>
      <c r="AD11" s="31"/>
    </row>
    <row r="12" spans="1:30" ht="15" customHeight="1" x14ac:dyDescent="0.25">
      <c r="A12" s="20"/>
      <c r="B12" s="21">
        <v>1996</v>
      </c>
      <c r="C12" s="40" t="s">
        <v>45</v>
      </c>
      <c r="D12" s="21" t="s">
        <v>47</v>
      </c>
      <c r="E12" s="21">
        <v>29</v>
      </c>
      <c r="F12" s="21">
        <v>9</v>
      </c>
      <c r="G12" s="21">
        <v>0</v>
      </c>
      <c r="H12" s="21">
        <v>20</v>
      </c>
      <c r="I12" s="41">
        <f t="shared" si="0"/>
        <v>0.31034482758620691</v>
      </c>
      <c r="J12" s="36"/>
      <c r="K12" s="21"/>
      <c r="L12" s="21"/>
      <c r="M12" s="21"/>
      <c r="N12" s="21"/>
      <c r="O12" s="41"/>
      <c r="P12" s="21">
        <v>8</v>
      </c>
      <c r="Q12" s="21">
        <v>5</v>
      </c>
      <c r="R12" s="21"/>
      <c r="S12" s="21">
        <v>3</v>
      </c>
      <c r="T12" s="41">
        <f>PRODUCT(Q12/P12)</f>
        <v>0.625</v>
      </c>
      <c r="U12" s="43"/>
      <c r="V12" s="21"/>
      <c r="W12" s="42"/>
      <c r="X12" s="43"/>
      <c r="Y12" s="21"/>
      <c r="Z12" s="30" t="s">
        <v>38</v>
      </c>
      <c r="AA12" s="31"/>
      <c r="AB12" s="31"/>
      <c r="AC12" s="31"/>
      <c r="AD12" s="31"/>
    </row>
    <row r="13" spans="1:30" ht="15" customHeight="1" x14ac:dyDescent="0.25">
      <c r="A13" s="20"/>
      <c r="B13" s="21">
        <v>1997</v>
      </c>
      <c r="C13" s="40" t="s">
        <v>18</v>
      </c>
      <c r="D13" s="21" t="s">
        <v>19</v>
      </c>
      <c r="E13" s="21">
        <v>22</v>
      </c>
      <c r="F13" s="21">
        <v>5</v>
      </c>
      <c r="G13" s="21">
        <v>0</v>
      </c>
      <c r="H13" s="21">
        <v>17</v>
      </c>
      <c r="I13" s="41">
        <f t="shared" si="0"/>
        <v>0.22727272727272727</v>
      </c>
      <c r="J13" s="36"/>
      <c r="K13" s="21"/>
      <c r="L13" s="21"/>
      <c r="M13" s="21"/>
      <c r="N13" s="21"/>
      <c r="O13" s="41"/>
      <c r="P13" s="21">
        <v>8</v>
      </c>
      <c r="Q13" s="21">
        <v>4</v>
      </c>
      <c r="R13" s="21"/>
      <c r="S13" s="21">
        <v>4</v>
      </c>
      <c r="T13" s="41">
        <f>PRODUCT(Q13/P13)</f>
        <v>0.5</v>
      </c>
      <c r="U13" s="43"/>
      <c r="V13" s="21"/>
      <c r="W13" s="42"/>
      <c r="X13" s="43"/>
      <c r="Y13" s="21"/>
      <c r="Z13" s="30" t="s">
        <v>38</v>
      </c>
      <c r="AA13" s="31"/>
      <c r="AB13" s="31"/>
      <c r="AC13" s="31"/>
      <c r="AD13" s="31"/>
    </row>
    <row r="14" spans="1:30" ht="15" customHeight="1" x14ac:dyDescent="0.25">
      <c r="A14" s="20"/>
      <c r="B14" s="21">
        <v>1999</v>
      </c>
      <c r="C14" s="40" t="s">
        <v>17</v>
      </c>
      <c r="D14" s="21" t="s">
        <v>20</v>
      </c>
      <c r="E14" s="21">
        <v>18</v>
      </c>
      <c r="F14" s="21">
        <v>10</v>
      </c>
      <c r="G14" s="21">
        <v>0</v>
      </c>
      <c r="H14" s="21">
        <v>8</v>
      </c>
      <c r="I14" s="41">
        <f t="shared" si="0"/>
        <v>0.55555555555555558</v>
      </c>
      <c r="J14" s="36"/>
      <c r="K14" s="21"/>
      <c r="L14" s="21"/>
      <c r="M14" s="21"/>
      <c r="N14" s="21"/>
      <c r="O14" s="41"/>
      <c r="P14" s="21"/>
      <c r="Q14" s="21"/>
      <c r="R14" s="21"/>
      <c r="S14" s="21"/>
      <c r="T14" s="21"/>
      <c r="U14" s="43"/>
      <c r="V14" s="21"/>
      <c r="W14" s="42"/>
      <c r="X14" s="43"/>
      <c r="Y14" s="21"/>
      <c r="Z14" s="30"/>
      <c r="AA14" s="31"/>
      <c r="AB14" s="31"/>
      <c r="AC14" s="31"/>
      <c r="AD14" s="31"/>
    </row>
    <row r="15" spans="1:30" ht="15" customHeight="1" x14ac:dyDescent="0.25">
      <c r="A15" s="20"/>
      <c r="B15" s="88" t="s">
        <v>51</v>
      </c>
      <c r="C15" s="89"/>
      <c r="D15" s="90"/>
      <c r="E15" s="37">
        <f>SUM(E5:E14)</f>
        <v>200</v>
      </c>
      <c r="F15" s="37">
        <f>SUM(F5:F14)</f>
        <v>78</v>
      </c>
      <c r="G15" s="37">
        <f>SUM(G5:G14)</f>
        <v>8</v>
      </c>
      <c r="H15" s="37">
        <f>SUM(H5:H14)</f>
        <v>114</v>
      </c>
      <c r="I15" s="47">
        <f>PRODUCT(F15/E15)</f>
        <v>0.39</v>
      </c>
      <c r="J15" s="36"/>
      <c r="K15" s="37">
        <f>SUM(K5:K14)</f>
        <v>11</v>
      </c>
      <c r="L15" s="37">
        <f>SUM(L5:L14)</f>
        <v>6</v>
      </c>
      <c r="M15" s="37">
        <f>SUM(M5:M14)</f>
        <v>2</v>
      </c>
      <c r="N15" s="37">
        <f>SUM(N5:N14)</f>
        <v>3</v>
      </c>
      <c r="O15" s="47">
        <f>PRODUCT(L15/K15)</f>
        <v>0.54545454545454541</v>
      </c>
      <c r="P15" s="37">
        <f>SUM(P5:P14)</f>
        <v>31</v>
      </c>
      <c r="Q15" s="37">
        <f>SUM(Q5:Q14)</f>
        <v>20</v>
      </c>
      <c r="R15" s="37">
        <f>SUM(R5:R14)</f>
        <v>1</v>
      </c>
      <c r="S15" s="37">
        <f>SUM(S5:S14)</f>
        <v>10</v>
      </c>
      <c r="T15" s="47">
        <f>PRODUCT(Q15/P15)</f>
        <v>0.64516129032258063</v>
      </c>
      <c r="U15" s="86">
        <f>SUM(U8:U14)</f>
        <v>0</v>
      </c>
      <c r="V15" s="86">
        <f>SUM(V8:V14)</f>
        <v>0</v>
      </c>
      <c r="W15" s="37">
        <f>SUM(W5:W14)</f>
        <v>0</v>
      </c>
      <c r="X15" s="37">
        <f>SUM(X5:X14)</f>
        <v>1</v>
      </c>
      <c r="Y15" s="37">
        <f>SUM(Y5:Y14)</f>
        <v>1</v>
      </c>
      <c r="Z15" s="30"/>
      <c r="AA15" s="31"/>
      <c r="AB15" s="31"/>
      <c r="AC15" s="31"/>
      <c r="AD15" s="31"/>
    </row>
    <row r="16" spans="1:30" s="32" customFormat="1" ht="15" customHeight="1" x14ac:dyDescent="0.25">
      <c r="A16" s="20"/>
      <c r="B16" s="48"/>
      <c r="C16" s="49"/>
      <c r="D16" s="50"/>
      <c r="E16" s="50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83"/>
      <c r="V16" s="83"/>
      <c r="W16" s="87"/>
      <c r="X16" s="87"/>
      <c r="Y16" s="87"/>
      <c r="Z16" s="31"/>
      <c r="AA16" s="31"/>
      <c r="AB16" s="31"/>
      <c r="AC16" s="31"/>
      <c r="AD16" s="31"/>
    </row>
    <row r="17" spans="1:30" ht="15" customHeight="1" x14ac:dyDescent="0.25">
      <c r="A17" s="20"/>
      <c r="B17" s="29" t="s">
        <v>3</v>
      </c>
      <c r="C17" s="52"/>
      <c r="D17" s="53"/>
      <c r="E17" s="28" t="s">
        <v>13</v>
      </c>
      <c r="F17" s="28" t="s">
        <v>10</v>
      </c>
      <c r="G17" s="25" t="s">
        <v>11</v>
      </c>
      <c r="H17" s="25" t="s">
        <v>12</v>
      </c>
      <c r="I17" s="28" t="s">
        <v>9</v>
      </c>
      <c r="J17" s="54"/>
      <c r="K17" s="55" t="s">
        <v>33</v>
      </c>
      <c r="L17" s="46"/>
      <c r="M17" s="46"/>
      <c r="N17" s="46"/>
      <c r="O17" s="33" t="s">
        <v>34</v>
      </c>
      <c r="P17" s="33" t="s">
        <v>13</v>
      </c>
      <c r="Q17" s="33" t="s">
        <v>10</v>
      </c>
      <c r="R17" s="35" t="s">
        <v>11</v>
      </c>
      <c r="S17" s="33" t="s">
        <v>12</v>
      </c>
      <c r="T17" s="33" t="s">
        <v>9</v>
      </c>
      <c r="U17" s="83"/>
      <c r="V17" s="20" t="s">
        <v>41</v>
      </c>
      <c r="W17" s="8"/>
      <c r="X17" s="31"/>
      <c r="Y17" s="31"/>
      <c r="Z17" s="8" t="s">
        <v>42</v>
      </c>
      <c r="AA17" s="31"/>
      <c r="AB17" s="31"/>
      <c r="AC17" s="31"/>
      <c r="AD17" s="31"/>
    </row>
    <row r="18" spans="1:30" ht="15" customHeight="1" x14ac:dyDescent="0.2">
      <c r="A18" s="20"/>
      <c r="B18" s="57" t="s">
        <v>4</v>
      </c>
      <c r="C18" s="58"/>
      <c r="D18" s="59"/>
      <c r="E18" s="21">
        <f>PRODUCT(E15)</f>
        <v>200</v>
      </c>
      <c r="F18" s="21">
        <f>PRODUCT(F15)</f>
        <v>78</v>
      </c>
      <c r="G18" s="21">
        <f>PRODUCT(G15)</f>
        <v>8</v>
      </c>
      <c r="H18" s="21">
        <f>PRODUCT(H15)</f>
        <v>114</v>
      </c>
      <c r="I18" s="41">
        <f>PRODUCT(F18/E18)</f>
        <v>0.39</v>
      </c>
      <c r="J18" s="54"/>
      <c r="K18" s="57" t="s">
        <v>35</v>
      </c>
      <c r="L18" s="58"/>
      <c r="M18" s="58"/>
      <c r="N18" s="58"/>
      <c r="O18" s="21"/>
      <c r="P18" s="21"/>
      <c r="Q18" s="21"/>
      <c r="R18" s="21"/>
      <c r="S18" s="21"/>
      <c r="T18" s="41"/>
      <c r="U18" s="83"/>
      <c r="V18" s="20"/>
      <c r="W18" s="8"/>
      <c r="X18" s="31"/>
      <c r="Y18" s="31"/>
      <c r="Z18" s="8" t="s">
        <v>43</v>
      </c>
      <c r="AA18" s="31"/>
      <c r="AB18" s="31"/>
      <c r="AC18" s="31"/>
      <c r="AD18" s="31"/>
    </row>
    <row r="19" spans="1:30" ht="15" customHeight="1" x14ac:dyDescent="0.2">
      <c r="A19" s="20"/>
      <c r="B19" s="60" t="s">
        <v>5</v>
      </c>
      <c r="C19" s="61"/>
      <c r="D19" s="62"/>
      <c r="E19" s="21">
        <f>SUM(K15)</f>
        <v>11</v>
      </c>
      <c r="F19" s="21">
        <f>SUM(L15)</f>
        <v>6</v>
      </c>
      <c r="G19" s="21">
        <v>2</v>
      </c>
      <c r="H19" s="21">
        <f>SUM(N15)</f>
        <v>3</v>
      </c>
      <c r="I19" s="41">
        <f>PRODUCT(F19/E19)</f>
        <v>0.54545454545454541</v>
      </c>
      <c r="J19" s="54"/>
      <c r="K19" s="63" t="s">
        <v>36</v>
      </c>
      <c r="L19" s="64"/>
      <c r="M19" s="64"/>
      <c r="N19" s="64"/>
      <c r="O19" s="21"/>
      <c r="P19" s="21"/>
      <c r="Q19" s="21"/>
      <c r="R19" s="21"/>
      <c r="S19" s="21"/>
      <c r="T19" s="41"/>
      <c r="U19" s="83"/>
      <c r="V19" s="20"/>
      <c r="W19" s="8"/>
      <c r="X19" s="31"/>
      <c r="Y19" s="31"/>
      <c r="Z19" s="8" t="s">
        <v>46</v>
      </c>
      <c r="AA19" s="31"/>
      <c r="AB19" s="31"/>
      <c r="AC19" s="31"/>
      <c r="AD19" s="31"/>
    </row>
    <row r="20" spans="1:30" ht="15" customHeight="1" x14ac:dyDescent="0.2">
      <c r="A20" s="20"/>
      <c r="B20" s="57" t="s">
        <v>6</v>
      </c>
      <c r="C20" s="58"/>
      <c r="D20" s="59"/>
      <c r="E20" s="21">
        <f>SUM(P15)</f>
        <v>31</v>
      </c>
      <c r="F20" s="21">
        <f>SUM(Q15)</f>
        <v>20</v>
      </c>
      <c r="G20" s="21">
        <f>SUM(R15)</f>
        <v>1</v>
      </c>
      <c r="H20" s="21">
        <f>SUM(S15)</f>
        <v>10</v>
      </c>
      <c r="I20" s="41">
        <f>PRODUCT(F20/E20)</f>
        <v>0.64516129032258063</v>
      </c>
      <c r="J20" s="54"/>
      <c r="K20" s="57" t="s">
        <v>37</v>
      </c>
      <c r="L20" s="58"/>
      <c r="M20" s="65"/>
      <c r="N20" s="65"/>
      <c r="O20" s="21"/>
      <c r="P20" s="21"/>
      <c r="Q20" s="21"/>
      <c r="R20" s="21"/>
      <c r="S20" s="21"/>
      <c r="T20" s="41"/>
      <c r="U20" s="83"/>
      <c r="V20" s="20"/>
      <c r="W20" s="6"/>
      <c r="X20" s="31"/>
      <c r="Y20" s="31"/>
      <c r="Z20" s="6" t="s">
        <v>44</v>
      </c>
      <c r="AA20" s="31"/>
      <c r="AB20" s="31"/>
      <c r="AC20" s="31"/>
      <c r="AD20" s="31"/>
    </row>
    <row r="21" spans="1:30" ht="15" customHeight="1" x14ac:dyDescent="0.2">
      <c r="A21" s="20"/>
      <c r="B21" s="56" t="s">
        <v>7</v>
      </c>
      <c r="C21" s="66"/>
      <c r="D21" s="67"/>
      <c r="E21" s="33">
        <f>SUM(E18:E20)</f>
        <v>242</v>
      </c>
      <c r="F21" s="33">
        <f>SUM(F18:F20)</f>
        <v>104</v>
      </c>
      <c r="G21" s="33">
        <f>SUM(G18:G20)</f>
        <v>11</v>
      </c>
      <c r="H21" s="33">
        <f>SUM(H18:H20)</f>
        <v>127</v>
      </c>
      <c r="I21" s="68">
        <f>PRODUCT(F21/E21)</f>
        <v>0.42975206611570249</v>
      </c>
      <c r="J21" s="54"/>
      <c r="K21" s="56" t="s">
        <v>7</v>
      </c>
      <c r="L21" s="67"/>
      <c r="M21" s="67"/>
      <c r="N21" s="67"/>
      <c r="O21" s="33"/>
      <c r="P21" s="33"/>
      <c r="Q21" s="33"/>
      <c r="R21" s="33"/>
      <c r="S21" s="33"/>
      <c r="T21" s="68"/>
      <c r="U21" s="83"/>
      <c r="V21" s="31"/>
      <c r="W21" s="31"/>
      <c r="X21" s="31"/>
      <c r="Y21" s="31"/>
      <c r="Z21" s="31"/>
      <c r="AA21" s="31"/>
      <c r="AB21" s="31"/>
      <c r="AC21" s="31"/>
      <c r="AD21" s="31"/>
    </row>
    <row r="22" spans="1:30" ht="15" customHeight="1" x14ac:dyDescent="0.2">
      <c r="A22" s="69"/>
      <c r="B22" s="20"/>
      <c r="C22" s="8"/>
      <c r="D22" s="69"/>
      <c r="E22" s="20"/>
      <c r="F22" s="54"/>
      <c r="G22" s="54"/>
      <c r="H22" s="54"/>
      <c r="I22" s="54"/>
      <c r="J22" s="75"/>
      <c r="K22" s="20"/>
      <c r="L22" s="54"/>
      <c r="M22" s="54"/>
      <c r="N22" s="54"/>
      <c r="O22" s="54"/>
      <c r="P22" s="20"/>
      <c r="Q22" s="54"/>
      <c r="R22" s="54"/>
      <c r="S22" s="54"/>
      <c r="T22" s="54"/>
      <c r="U22" s="83"/>
      <c r="V22" s="83"/>
      <c r="W22" s="20"/>
      <c r="X22" s="20"/>
      <c r="Y22" s="20"/>
      <c r="Z22" s="31"/>
      <c r="AA22" s="31"/>
      <c r="AB22" s="31"/>
      <c r="AC22" s="31"/>
      <c r="AD22" s="31"/>
    </row>
    <row r="23" spans="1:30" ht="15" customHeight="1" x14ac:dyDescent="0.2">
      <c r="A23" s="69"/>
      <c r="B23" s="20"/>
      <c r="C23" s="8"/>
      <c r="D23" s="20"/>
      <c r="E23" s="20"/>
      <c r="F23" s="54"/>
      <c r="G23" s="54"/>
      <c r="H23" s="54"/>
      <c r="I23" s="54"/>
      <c r="J23" s="70"/>
      <c r="K23" s="20"/>
      <c r="L23" s="54"/>
      <c r="M23" s="54"/>
      <c r="N23" s="54"/>
      <c r="O23" s="54"/>
      <c r="P23" s="20"/>
      <c r="Q23" s="54"/>
      <c r="R23" s="54"/>
      <c r="S23" s="54"/>
      <c r="T23" s="54"/>
      <c r="U23" s="83"/>
      <c r="V23" s="83"/>
      <c r="W23" s="20"/>
      <c r="X23" s="20"/>
      <c r="Y23" s="20"/>
      <c r="Z23" s="31"/>
      <c r="AA23" s="31"/>
      <c r="AB23" s="31"/>
      <c r="AC23" s="31"/>
      <c r="AD23" s="31"/>
    </row>
    <row r="24" spans="1:30" ht="15" customHeight="1" x14ac:dyDescent="0.2">
      <c r="A24" s="20"/>
      <c r="B24" s="20"/>
      <c r="C24" s="8"/>
      <c r="D24" s="69"/>
      <c r="E24" s="20"/>
      <c r="F24" s="54"/>
      <c r="G24" s="54"/>
      <c r="H24" s="54"/>
      <c r="I24" s="54"/>
      <c r="J24" s="70"/>
      <c r="K24" s="20"/>
      <c r="L24" s="54"/>
      <c r="M24" s="54"/>
      <c r="N24" s="54"/>
      <c r="O24" s="54"/>
      <c r="P24" s="20"/>
      <c r="Q24" s="54"/>
      <c r="R24" s="54"/>
      <c r="S24" s="54"/>
      <c r="T24" s="54"/>
      <c r="U24" s="83"/>
      <c r="V24" s="83"/>
      <c r="W24" s="20"/>
      <c r="X24" s="20"/>
      <c r="Y24" s="20"/>
      <c r="Z24" s="31"/>
      <c r="AA24" s="31"/>
      <c r="AB24" s="31"/>
      <c r="AC24" s="31"/>
      <c r="AD24" s="31"/>
    </row>
    <row r="25" spans="1:30" ht="15" customHeight="1" x14ac:dyDescent="0.2">
      <c r="A25" s="20"/>
      <c r="B25" s="20"/>
      <c r="C25" s="8"/>
      <c r="D25" s="69"/>
      <c r="E25" s="20"/>
      <c r="F25" s="54"/>
      <c r="G25" s="54"/>
      <c r="H25" s="54"/>
      <c r="I25" s="54"/>
      <c r="J25" s="70"/>
      <c r="K25" s="20"/>
      <c r="L25" s="54"/>
      <c r="M25" s="54"/>
      <c r="N25" s="54"/>
      <c r="O25" s="54"/>
      <c r="P25" s="20"/>
      <c r="Q25" s="54"/>
      <c r="R25" s="54"/>
      <c r="S25" s="54"/>
      <c r="T25" s="54"/>
      <c r="U25" s="83"/>
      <c r="V25" s="83"/>
      <c r="W25" s="20"/>
      <c r="X25" s="20"/>
      <c r="Y25" s="20"/>
      <c r="Z25" s="31"/>
      <c r="AA25" s="31"/>
      <c r="AB25" s="31"/>
      <c r="AC25" s="31"/>
      <c r="AD25" s="31"/>
    </row>
    <row r="26" spans="1:30" ht="15" customHeight="1" x14ac:dyDescent="0.2">
      <c r="A26" s="20"/>
      <c r="B26" s="20"/>
      <c r="C26" s="6"/>
      <c r="D26" s="69"/>
      <c r="E26" s="20"/>
      <c r="F26" s="54"/>
      <c r="G26" s="54"/>
      <c r="H26" s="54"/>
      <c r="I26" s="54"/>
      <c r="J26" s="70"/>
      <c r="K26" s="20"/>
      <c r="L26" s="54"/>
      <c r="M26" s="54"/>
      <c r="N26" s="54"/>
      <c r="O26" s="54"/>
      <c r="P26" s="20"/>
      <c r="Q26" s="54"/>
      <c r="R26" s="54"/>
      <c r="S26" s="54"/>
      <c r="T26" s="54"/>
      <c r="U26" s="83"/>
      <c r="V26" s="83"/>
      <c r="W26" s="20"/>
      <c r="X26" s="20"/>
      <c r="Y26" s="20"/>
      <c r="Z26" s="31"/>
      <c r="AA26" s="31"/>
      <c r="AB26" s="31"/>
      <c r="AC26" s="31"/>
      <c r="AD26" s="31"/>
    </row>
    <row r="27" spans="1:30" s="71" customFormat="1" ht="15" customHeight="1" x14ac:dyDescent="0.2">
      <c r="A27" s="20"/>
      <c r="B27" s="20"/>
      <c r="C27" s="8"/>
      <c r="D27" s="69"/>
      <c r="E27" s="20"/>
      <c r="F27" s="54"/>
      <c r="G27" s="54"/>
      <c r="H27" s="54"/>
      <c r="I27" s="54"/>
      <c r="J27" s="70"/>
      <c r="K27" s="20"/>
      <c r="L27" s="54"/>
      <c r="M27" s="54"/>
      <c r="N27" s="54"/>
      <c r="O27" s="54"/>
      <c r="P27" s="20"/>
      <c r="Q27" s="54"/>
      <c r="R27" s="54"/>
      <c r="S27" s="54"/>
      <c r="T27" s="54"/>
      <c r="U27" s="83"/>
      <c r="V27" s="83"/>
      <c r="W27" s="20"/>
      <c r="X27" s="20"/>
      <c r="Y27" s="20"/>
      <c r="Z27" s="31"/>
      <c r="AA27" s="31"/>
      <c r="AB27" s="31"/>
      <c r="AC27" s="31"/>
      <c r="AD27" s="31"/>
    </row>
    <row r="28" spans="1:30" s="71" customFormat="1" ht="15" customHeight="1" x14ac:dyDescent="0.2">
      <c r="A28" s="20"/>
      <c r="B28" s="20"/>
      <c r="C28" s="8"/>
      <c r="D28" s="69"/>
      <c r="E28" s="20"/>
      <c r="F28" s="54"/>
      <c r="G28" s="54"/>
      <c r="H28" s="54"/>
      <c r="I28" s="54"/>
      <c r="J28" s="70"/>
      <c r="K28" s="20"/>
      <c r="L28" s="54"/>
      <c r="M28" s="54"/>
      <c r="N28" s="54"/>
      <c r="O28" s="54"/>
      <c r="P28" s="20"/>
      <c r="Q28" s="54"/>
      <c r="R28" s="54"/>
      <c r="S28" s="54"/>
      <c r="T28" s="54"/>
      <c r="U28" s="83"/>
      <c r="V28" s="83"/>
      <c r="W28" s="20"/>
      <c r="X28" s="20"/>
      <c r="Y28" s="20"/>
      <c r="Z28" s="31"/>
      <c r="AA28" s="31"/>
      <c r="AB28" s="31"/>
      <c r="AC28" s="31"/>
      <c r="AD28" s="31"/>
    </row>
    <row r="29" spans="1:30" s="71" customFormat="1" ht="15" customHeight="1" x14ac:dyDescent="0.2">
      <c r="A29" s="20"/>
      <c r="B29" s="20"/>
      <c r="C29" s="8"/>
      <c r="D29" s="69"/>
      <c r="E29" s="20"/>
      <c r="F29" s="54"/>
      <c r="G29" s="54"/>
      <c r="H29" s="54"/>
      <c r="I29" s="54"/>
      <c r="J29" s="70"/>
      <c r="K29" s="20"/>
      <c r="L29" s="54"/>
      <c r="M29" s="54"/>
      <c r="N29" s="54"/>
      <c r="O29" s="54"/>
      <c r="P29" s="20"/>
      <c r="Q29" s="54"/>
      <c r="R29" s="54"/>
      <c r="S29" s="54"/>
      <c r="T29" s="54"/>
      <c r="U29" s="83"/>
      <c r="V29" s="83"/>
      <c r="W29" s="20"/>
      <c r="X29" s="20"/>
      <c r="Y29" s="20"/>
      <c r="Z29" s="31"/>
      <c r="AA29" s="31"/>
      <c r="AB29" s="31"/>
      <c r="AC29" s="31"/>
      <c r="AD29" s="31"/>
    </row>
    <row r="30" spans="1:30" s="71" customFormat="1" ht="15" customHeight="1" x14ac:dyDescent="0.2">
      <c r="A30" s="20"/>
      <c r="B30" s="20"/>
      <c r="C30" s="8"/>
      <c r="D30" s="69"/>
      <c r="E30" s="20"/>
      <c r="F30" s="54"/>
      <c r="G30" s="54"/>
      <c r="H30" s="54"/>
      <c r="I30" s="54"/>
      <c r="J30" s="70"/>
      <c r="K30" s="20"/>
      <c r="L30" s="54"/>
      <c r="M30" s="54"/>
      <c r="N30" s="54"/>
      <c r="O30" s="54"/>
      <c r="P30" s="20"/>
      <c r="Q30" s="54"/>
      <c r="R30" s="54"/>
      <c r="S30" s="54"/>
      <c r="T30" s="54"/>
      <c r="U30" s="83"/>
      <c r="V30" s="83"/>
      <c r="W30" s="20"/>
      <c r="X30" s="20"/>
      <c r="Y30" s="20"/>
      <c r="Z30" s="31"/>
      <c r="AA30" s="31"/>
      <c r="AB30" s="31"/>
      <c r="AC30" s="31"/>
      <c r="AD30" s="31"/>
    </row>
    <row r="31" spans="1:30" s="71" customFormat="1" ht="15" customHeight="1" x14ac:dyDescent="0.2">
      <c r="A31" s="20"/>
      <c r="B31" s="20"/>
      <c r="C31" s="8"/>
      <c r="D31" s="69"/>
      <c r="E31" s="20"/>
      <c r="F31" s="54"/>
      <c r="G31" s="54"/>
      <c r="H31" s="54"/>
      <c r="I31" s="54"/>
      <c r="J31" s="70"/>
      <c r="K31" s="20"/>
      <c r="L31" s="54"/>
      <c r="M31" s="54"/>
      <c r="N31" s="54"/>
      <c r="O31" s="54"/>
      <c r="P31" s="20"/>
      <c r="Q31" s="54"/>
      <c r="R31" s="54"/>
      <c r="S31" s="54"/>
      <c r="T31" s="54"/>
      <c r="U31" s="83"/>
      <c r="V31" s="83"/>
      <c r="W31" s="20"/>
      <c r="X31" s="20"/>
      <c r="Y31" s="20"/>
      <c r="Z31" s="31"/>
      <c r="AA31" s="31"/>
      <c r="AB31" s="31"/>
      <c r="AC31" s="31"/>
      <c r="AD31" s="31"/>
    </row>
    <row r="32" spans="1:30" s="71" customFormat="1" ht="15" customHeight="1" x14ac:dyDescent="0.2">
      <c r="A32" s="20"/>
      <c r="B32" s="20"/>
      <c r="C32" s="8"/>
      <c r="D32" s="69"/>
      <c r="E32" s="20"/>
      <c r="F32" s="54"/>
      <c r="G32" s="54"/>
      <c r="H32" s="54"/>
      <c r="I32" s="54"/>
      <c r="J32" s="70"/>
      <c r="K32" s="20"/>
      <c r="L32" s="54"/>
      <c r="M32" s="54"/>
      <c r="N32" s="54"/>
      <c r="O32" s="54"/>
      <c r="P32" s="20"/>
      <c r="Q32" s="54"/>
      <c r="R32" s="54"/>
      <c r="S32" s="54"/>
      <c r="T32" s="54"/>
      <c r="U32" s="70"/>
      <c r="V32" s="70"/>
      <c r="W32" s="20"/>
      <c r="X32" s="20"/>
      <c r="Y32" s="20"/>
      <c r="Z32" s="31"/>
      <c r="AA32" s="31"/>
      <c r="AB32" s="31"/>
      <c r="AC32" s="31"/>
      <c r="AD32" s="31"/>
    </row>
    <row r="33" spans="1:30" s="71" customFormat="1" ht="15" customHeight="1" x14ac:dyDescent="0.2">
      <c r="A33" s="20"/>
      <c r="B33" s="20"/>
      <c r="C33" s="8"/>
      <c r="D33" s="69"/>
      <c r="E33" s="20"/>
      <c r="F33" s="54"/>
      <c r="G33" s="54"/>
      <c r="H33" s="54"/>
      <c r="I33" s="54"/>
      <c r="J33" s="70"/>
      <c r="K33" s="20"/>
      <c r="L33" s="54"/>
      <c r="M33" s="54"/>
      <c r="N33" s="54"/>
      <c r="O33" s="54"/>
      <c r="P33" s="20"/>
      <c r="Q33" s="54"/>
      <c r="R33" s="54"/>
      <c r="S33" s="54"/>
      <c r="T33" s="54"/>
      <c r="U33" s="83"/>
      <c r="V33" s="83"/>
      <c r="W33" s="20"/>
      <c r="X33" s="20"/>
      <c r="Y33" s="20"/>
      <c r="Z33" s="31"/>
      <c r="AA33" s="31"/>
      <c r="AB33" s="31"/>
      <c r="AC33" s="31"/>
      <c r="AD33" s="31"/>
    </row>
    <row r="34" spans="1:30" ht="15" customHeight="1" x14ac:dyDescent="0.2">
      <c r="A34" s="20"/>
      <c r="B34" s="20"/>
      <c r="C34" s="8"/>
      <c r="D34" s="69"/>
      <c r="E34" s="20"/>
      <c r="F34" s="54"/>
      <c r="G34" s="54"/>
      <c r="H34" s="54"/>
      <c r="I34" s="54"/>
      <c r="J34" s="70"/>
      <c r="K34" s="20"/>
      <c r="L34" s="54"/>
      <c r="M34" s="54"/>
      <c r="N34" s="54"/>
      <c r="O34" s="54"/>
      <c r="P34" s="20"/>
      <c r="Q34" s="54"/>
      <c r="R34" s="54"/>
      <c r="S34" s="54"/>
      <c r="T34" s="54"/>
      <c r="U34" s="83"/>
      <c r="V34" s="83"/>
      <c r="W34" s="20"/>
      <c r="X34" s="20"/>
      <c r="Y34" s="20"/>
      <c r="Z34" s="31"/>
      <c r="AA34" s="31"/>
      <c r="AB34" s="31"/>
      <c r="AC34" s="31"/>
      <c r="AD34" s="31"/>
    </row>
    <row r="35" spans="1:30" ht="15" customHeight="1" x14ac:dyDescent="0.2">
      <c r="A35" s="20"/>
      <c r="B35" s="20"/>
      <c r="C35" s="8"/>
      <c r="D35" s="69"/>
      <c r="E35" s="20"/>
      <c r="F35" s="54"/>
      <c r="G35" s="54"/>
      <c r="H35" s="54"/>
      <c r="I35" s="54"/>
      <c r="J35" s="70"/>
      <c r="K35" s="20"/>
      <c r="L35" s="54"/>
      <c r="M35" s="54"/>
      <c r="N35" s="54"/>
      <c r="O35" s="54"/>
      <c r="P35" s="20"/>
      <c r="Q35" s="54"/>
      <c r="R35" s="54"/>
      <c r="S35" s="54"/>
      <c r="T35" s="54"/>
      <c r="U35" s="83"/>
      <c r="V35" s="83"/>
      <c r="W35" s="20"/>
      <c r="X35" s="20"/>
      <c r="Y35" s="20"/>
      <c r="Z35" s="31"/>
      <c r="AA35" s="31"/>
      <c r="AB35" s="31"/>
      <c r="AC35" s="31"/>
      <c r="AD35" s="31"/>
    </row>
    <row r="36" spans="1:30" ht="15" customHeight="1" x14ac:dyDescent="0.2">
      <c r="A36" s="20"/>
      <c r="B36" s="20"/>
      <c r="C36" s="8"/>
      <c r="D36" s="69"/>
      <c r="E36" s="20"/>
      <c r="F36" s="54"/>
      <c r="G36" s="54"/>
      <c r="H36" s="54"/>
      <c r="I36" s="54"/>
      <c r="J36" s="70"/>
      <c r="K36" s="20"/>
      <c r="L36" s="54"/>
      <c r="M36" s="54"/>
      <c r="N36" s="54"/>
      <c r="O36" s="54"/>
      <c r="P36" s="20"/>
      <c r="Q36" s="54"/>
      <c r="R36" s="54"/>
      <c r="S36" s="54"/>
      <c r="T36" s="54"/>
      <c r="U36" s="83"/>
      <c r="V36" s="83"/>
      <c r="W36" s="20"/>
      <c r="X36" s="20"/>
      <c r="Y36" s="20"/>
      <c r="AA36" s="31"/>
      <c r="AB36" s="31"/>
      <c r="AC36" s="31"/>
      <c r="AD36" s="31"/>
    </row>
    <row r="37" spans="1:30" ht="15" customHeight="1" x14ac:dyDescent="0.2">
      <c r="A37" s="20"/>
      <c r="B37" s="20"/>
      <c r="C37" s="8"/>
      <c r="D37" s="69"/>
      <c r="E37" s="20"/>
      <c r="F37" s="54"/>
      <c r="G37" s="54"/>
      <c r="H37" s="54"/>
      <c r="I37" s="54"/>
      <c r="J37" s="70"/>
      <c r="K37" s="20"/>
      <c r="L37" s="54"/>
      <c r="M37" s="54"/>
      <c r="N37" s="54"/>
      <c r="O37" s="54"/>
      <c r="P37" s="20"/>
      <c r="Q37" s="54"/>
      <c r="R37" s="54"/>
      <c r="S37" s="54"/>
      <c r="T37" s="54"/>
      <c r="U37" s="83"/>
      <c r="V37" s="83"/>
      <c r="W37" s="20"/>
      <c r="X37" s="20"/>
      <c r="Y37" s="20"/>
      <c r="AA37" s="31"/>
      <c r="AB37" s="31"/>
      <c r="AC37" s="31"/>
      <c r="AD37" s="31"/>
    </row>
    <row r="38" spans="1:30" ht="15" customHeight="1" x14ac:dyDescent="0.2">
      <c r="A38" s="20"/>
      <c r="B38" s="20"/>
      <c r="C38" s="8"/>
      <c r="D38" s="69"/>
      <c r="E38" s="20"/>
      <c r="F38" s="54"/>
      <c r="G38" s="54"/>
      <c r="H38" s="54"/>
      <c r="I38" s="54"/>
      <c r="J38" s="70"/>
      <c r="K38" s="20"/>
      <c r="L38" s="54"/>
      <c r="M38" s="54"/>
      <c r="N38" s="54"/>
      <c r="O38" s="54"/>
      <c r="P38" s="20"/>
      <c r="Q38" s="54"/>
      <c r="R38" s="54"/>
      <c r="S38" s="54"/>
      <c r="T38" s="54"/>
      <c r="U38" s="83"/>
      <c r="V38" s="83"/>
      <c r="W38" s="20"/>
      <c r="X38" s="20"/>
      <c r="Y38" s="20"/>
      <c r="AA38" s="31"/>
      <c r="AB38" s="31"/>
      <c r="AC38" s="31"/>
      <c r="AD38" s="31"/>
    </row>
    <row r="39" spans="1:30" ht="15" customHeight="1" x14ac:dyDescent="0.2">
      <c r="A39" s="20"/>
      <c r="B39" s="20"/>
      <c r="C39" s="8"/>
      <c r="D39" s="69"/>
      <c r="E39" s="20"/>
      <c r="F39" s="54"/>
      <c r="G39" s="54"/>
      <c r="H39" s="54"/>
      <c r="I39" s="54"/>
      <c r="J39" s="70"/>
      <c r="K39" s="20"/>
      <c r="L39" s="54"/>
      <c r="M39" s="54"/>
      <c r="N39" s="54"/>
      <c r="O39" s="54"/>
      <c r="P39" s="20"/>
      <c r="Q39" s="54"/>
      <c r="R39" s="54"/>
      <c r="S39" s="54"/>
      <c r="T39" s="54"/>
      <c r="U39" s="83"/>
      <c r="V39" s="83"/>
      <c r="W39" s="20"/>
      <c r="X39" s="20"/>
      <c r="Y39" s="20"/>
      <c r="AA39" s="71"/>
      <c r="AB39" s="71"/>
      <c r="AC39" s="71"/>
      <c r="AD39" s="71"/>
    </row>
    <row r="40" spans="1:30" ht="15" customHeight="1" x14ac:dyDescent="0.2">
      <c r="A40" s="20"/>
      <c r="B40" s="20"/>
      <c r="C40" s="8"/>
      <c r="D40" s="69"/>
      <c r="E40" s="20"/>
      <c r="F40" s="54"/>
      <c r="G40" s="54"/>
      <c r="H40" s="54"/>
      <c r="I40" s="54"/>
      <c r="J40" s="70"/>
      <c r="K40" s="20"/>
      <c r="L40" s="54"/>
      <c r="M40" s="54"/>
      <c r="N40" s="54"/>
      <c r="O40" s="54"/>
      <c r="P40" s="20"/>
      <c r="Q40" s="54"/>
      <c r="R40" s="54"/>
      <c r="S40" s="54"/>
      <c r="T40" s="54"/>
      <c r="U40" s="83"/>
      <c r="V40" s="83"/>
      <c r="W40" s="20"/>
      <c r="X40" s="20"/>
      <c r="AA40" s="71"/>
      <c r="AB40" s="71"/>
      <c r="AC40" s="71"/>
      <c r="AD40" s="71"/>
    </row>
    <row r="41" spans="1:30" ht="15" customHeight="1" x14ac:dyDescent="0.25">
      <c r="A41" s="72"/>
      <c r="D41" s="74"/>
      <c r="U41" s="83"/>
      <c r="V41" s="83"/>
    </row>
    <row r="42" spans="1:30" ht="15" customHeight="1" x14ac:dyDescent="0.25">
      <c r="A42" s="72"/>
      <c r="D42" s="74"/>
      <c r="U42" s="83"/>
      <c r="V42" s="83"/>
    </row>
    <row r="43" spans="1:30" ht="15" customHeight="1" x14ac:dyDescent="0.25">
      <c r="A43" s="72"/>
      <c r="D43" s="74"/>
      <c r="U43" s="83"/>
      <c r="V43" s="83"/>
    </row>
    <row r="44" spans="1:30" ht="15" customHeight="1" x14ac:dyDescent="0.25">
      <c r="A44" s="72"/>
      <c r="D44" s="74"/>
      <c r="U44" s="83"/>
      <c r="V44" s="83"/>
    </row>
    <row r="45" spans="1:30" ht="15" customHeight="1" x14ac:dyDescent="0.25">
      <c r="A45" s="72"/>
      <c r="D45" s="74"/>
      <c r="U45" s="83"/>
      <c r="V45" s="83"/>
    </row>
    <row r="46" spans="1:30" ht="15" customHeight="1" x14ac:dyDescent="0.25">
      <c r="U46" s="83"/>
      <c r="V46" s="83"/>
    </row>
    <row r="47" spans="1:30" ht="15" customHeight="1" x14ac:dyDescent="0.25">
      <c r="U47" s="83"/>
      <c r="V47" s="83"/>
    </row>
    <row r="48" spans="1:30" ht="15" customHeight="1" x14ac:dyDescent="0.25">
      <c r="U48" s="83"/>
      <c r="V48" s="83"/>
    </row>
    <row r="49" spans="21:22" ht="15" customHeight="1" x14ac:dyDescent="0.25">
      <c r="U49" s="83"/>
      <c r="V49" s="83"/>
    </row>
    <row r="50" spans="21:22" ht="15" customHeight="1" x14ac:dyDescent="0.25">
      <c r="U50" s="83"/>
      <c r="V50" s="83"/>
    </row>
    <row r="51" spans="21:22" ht="15" customHeight="1" x14ac:dyDescent="0.25">
      <c r="U51" s="83"/>
      <c r="V51" s="83"/>
    </row>
    <row r="52" spans="21:22" ht="15" customHeight="1" x14ac:dyDescent="0.25">
      <c r="U52" s="83"/>
      <c r="V52" s="83"/>
    </row>
    <row r="53" spans="21:22" ht="15" customHeight="1" x14ac:dyDescent="0.25">
      <c r="U53" s="83"/>
      <c r="V53" s="83"/>
    </row>
    <row r="54" spans="21:22" ht="15" customHeight="1" x14ac:dyDescent="0.25">
      <c r="U54" s="83"/>
      <c r="V54" s="83"/>
    </row>
    <row r="55" spans="21:22" ht="15" customHeight="1" x14ac:dyDescent="0.25">
      <c r="U55" s="83"/>
      <c r="V55" s="83"/>
    </row>
    <row r="56" spans="21:22" ht="15" customHeight="1" x14ac:dyDescent="0.25">
      <c r="U56" s="83"/>
      <c r="V56" s="83"/>
    </row>
    <row r="57" spans="21:22" ht="15" customHeight="1" x14ac:dyDescent="0.25">
      <c r="U57" s="83"/>
      <c r="V57" s="83"/>
    </row>
    <row r="58" spans="21:22" ht="15" customHeight="1" x14ac:dyDescent="0.25">
      <c r="U58" s="83"/>
      <c r="V58" s="83"/>
    </row>
    <row r="59" spans="21:22" ht="15" customHeight="1" x14ac:dyDescent="0.25">
      <c r="U59" s="83"/>
      <c r="V59" s="83"/>
    </row>
    <row r="60" spans="21:22" ht="15" customHeight="1" x14ac:dyDescent="0.25">
      <c r="U60" s="83"/>
      <c r="V60" s="83"/>
    </row>
    <row r="61" spans="21:22" ht="15" customHeight="1" x14ac:dyDescent="0.25">
      <c r="U61" s="83"/>
      <c r="V61" s="83"/>
    </row>
    <row r="62" spans="21:22" ht="15" customHeight="1" x14ac:dyDescent="0.25">
      <c r="U62" s="83"/>
      <c r="V62" s="83"/>
    </row>
    <row r="63" spans="21:22" ht="15" customHeight="1" x14ac:dyDescent="0.25">
      <c r="U63" s="83"/>
      <c r="V63" s="83"/>
    </row>
    <row r="64" spans="21:22" ht="15" customHeight="1" x14ac:dyDescent="0.25">
      <c r="U64" s="83"/>
      <c r="V64" s="83"/>
    </row>
    <row r="65" spans="21:22" ht="15" customHeight="1" x14ac:dyDescent="0.25">
      <c r="U65" s="83"/>
      <c r="V65" s="83"/>
    </row>
    <row r="66" spans="21:22" ht="15" customHeight="1" x14ac:dyDescent="0.25">
      <c r="U66" s="83"/>
      <c r="V66" s="83"/>
    </row>
    <row r="67" spans="21:22" ht="15" customHeight="1" x14ac:dyDescent="0.25">
      <c r="U67" s="83"/>
      <c r="V67" s="83"/>
    </row>
    <row r="68" spans="21:22" ht="15" customHeight="1" x14ac:dyDescent="0.25">
      <c r="U68" s="83"/>
      <c r="V68" s="83"/>
    </row>
    <row r="69" spans="21:22" ht="15" customHeight="1" x14ac:dyDescent="0.25">
      <c r="U69" s="83"/>
      <c r="V69" s="83"/>
    </row>
    <row r="70" spans="21:22" ht="15" customHeight="1" x14ac:dyDescent="0.25">
      <c r="U70" s="83"/>
      <c r="V70" s="83"/>
    </row>
    <row r="71" spans="21:22" ht="15" customHeight="1" x14ac:dyDescent="0.25">
      <c r="U71" s="83"/>
      <c r="V71" s="83"/>
    </row>
    <row r="72" spans="21:22" ht="15" customHeight="1" x14ac:dyDescent="0.25">
      <c r="U72" s="83"/>
      <c r="V72" s="83"/>
    </row>
    <row r="73" spans="21:22" ht="15" customHeight="1" x14ac:dyDescent="0.25">
      <c r="U73" s="83"/>
      <c r="V73" s="83"/>
    </row>
    <row r="74" spans="21:22" ht="15" customHeight="1" x14ac:dyDescent="0.25">
      <c r="U74" s="83"/>
      <c r="V74" s="83"/>
    </row>
    <row r="75" spans="21:22" ht="15" customHeight="1" x14ac:dyDescent="0.25">
      <c r="U75" s="83"/>
      <c r="V75" s="83"/>
    </row>
    <row r="76" spans="21:22" ht="15" customHeight="1" x14ac:dyDescent="0.25">
      <c r="U76" s="83"/>
      <c r="V76" s="83"/>
    </row>
    <row r="77" spans="21:22" ht="15" customHeight="1" x14ac:dyDescent="0.25">
      <c r="U77" s="83"/>
      <c r="V77" s="83"/>
    </row>
    <row r="78" spans="21:22" ht="15" customHeight="1" x14ac:dyDescent="0.25">
      <c r="U78" s="83"/>
      <c r="V78" s="83"/>
    </row>
    <row r="79" spans="21:22" ht="15" customHeight="1" x14ac:dyDescent="0.25">
      <c r="U79" s="83"/>
      <c r="V79" s="83"/>
    </row>
    <row r="80" spans="21:22" ht="15" customHeight="1" x14ac:dyDescent="0.25">
      <c r="U80" s="83"/>
      <c r="V80" s="83"/>
    </row>
    <row r="81" spans="21:22" ht="15" customHeight="1" x14ac:dyDescent="0.25">
      <c r="U81" s="83"/>
      <c r="V81" s="83"/>
    </row>
    <row r="82" spans="21:22" ht="15" customHeight="1" x14ac:dyDescent="0.25">
      <c r="U82" s="83"/>
      <c r="V82" s="83"/>
    </row>
    <row r="83" spans="21:22" ht="15" customHeight="1" x14ac:dyDescent="0.25">
      <c r="U83" s="83"/>
      <c r="V83" s="83"/>
    </row>
    <row r="84" spans="21:22" ht="15" customHeight="1" x14ac:dyDescent="0.25">
      <c r="U84" s="83"/>
      <c r="V84" s="83"/>
    </row>
    <row r="85" spans="21:22" ht="15" customHeight="1" x14ac:dyDescent="0.25">
      <c r="U85" s="83"/>
      <c r="V85" s="83"/>
    </row>
    <row r="86" spans="21:22" ht="15" customHeight="1" x14ac:dyDescent="0.25">
      <c r="U86" s="83"/>
      <c r="V86" s="83"/>
    </row>
    <row r="87" spans="21:22" ht="15" customHeight="1" x14ac:dyDescent="0.25">
      <c r="U87" s="83"/>
      <c r="V87" s="83"/>
    </row>
    <row r="88" spans="21:22" ht="15" customHeight="1" x14ac:dyDescent="0.25">
      <c r="U88" s="83"/>
      <c r="V88" s="83"/>
    </row>
    <row r="89" spans="21:22" ht="15" customHeight="1" x14ac:dyDescent="0.25">
      <c r="U89" s="83"/>
      <c r="V89" s="83"/>
    </row>
    <row r="90" spans="21:22" ht="15" customHeight="1" x14ac:dyDescent="0.25">
      <c r="U90" s="83"/>
      <c r="V90" s="83"/>
    </row>
    <row r="91" spans="21:22" ht="15" customHeight="1" x14ac:dyDescent="0.25">
      <c r="U91" s="83"/>
      <c r="V91" s="83"/>
    </row>
    <row r="92" spans="21:22" ht="15" customHeight="1" x14ac:dyDescent="0.25">
      <c r="U92" s="83"/>
      <c r="V92" s="83"/>
    </row>
    <row r="93" spans="21:22" ht="15" customHeight="1" x14ac:dyDescent="0.25">
      <c r="U93" s="83"/>
      <c r="V93" s="83"/>
    </row>
    <row r="94" spans="21:22" ht="15" customHeight="1" x14ac:dyDescent="0.25">
      <c r="U94" s="83"/>
      <c r="V94" s="83"/>
    </row>
    <row r="95" spans="21:22" ht="15" customHeight="1" x14ac:dyDescent="0.25">
      <c r="U95" s="83"/>
      <c r="V95" s="83"/>
    </row>
    <row r="96" spans="21:22" ht="15" customHeight="1" x14ac:dyDescent="0.25">
      <c r="U96" s="83"/>
      <c r="V96" s="83"/>
    </row>
    <row r="97" spans="21:22" ht="15" customHeight="1" x14ac:dyDescent="0.25">
      <c r="U97" s="83"/>
      <c r="V97" s="83"/>
    </row>
    <row r="98" spans="21:22" ht="15" customHeight="1" x14ac:dyDescent="0.25">
      <c r="U98" s="83"/>
      <c r="V98" s="83"/>
    </row>
    <row r="99" spans="21:22" ht="15" customHeight="1" x14ac:dyDescent="0.25">
      <c r="U99" s="83"/>
      <c r="V99" s="83"/>
    </row>
    <row r="100" spans="21:22" ht="15" customHeight="1" x14ac:dyDescent="0.25">
      <c r="U100" s="83"/>
      <c r="V100" s="83"/>
    </row>
    <row r="101" spans="21:22" ht="15" customHeight="1" x14ac:dyDescent="0.25">
      <c r="U101" s="83"/>
      <c r="V101" s="83"/>
    </row>
    <row r="102" spans="21:22" ht="15" customHeight="1" x14ac:dyDescent="0.25">
      <c r="U102" s="83"/>
      <c r="V102" s="83"/>
    </row>
    <row r="103" spans="21:22" ht="15" customHeight="1" x14ac:dyDescent="0.25">
      <c r="U103" s="83"/>
      <c r="V103" s="83"/>
    </row>
    <row r="104" spans="21:22" ht="15" customHeight="1" x14ac:dyDescent="0.25">
      <c r="U104" s="83"/>
      <c r="V104" s="83"/>
    </row>
    <row r="105" spans="21:22" ht="15" customHeight="1" x14ac:dyDescent="0.25">
      <c r="U105" s="84"/>
      <c r="V105" s="84"/>
    </row>
    <row r="106" spans="21:22" ht="15" customHeight="1" x14ac:dyDescent="0.25">
      <c r="U106" s="84"/>
      <c r="V106" s="84"/>
    </row>
    <row r="107" spans="21:22" ht="15" customHeight="1" x14ac:dyDescent="0.25">
      <c r="U107" s="84"/>
      <c r="V107" s="84"/>
    </row>
    <row r="108" spans="21:22" ht="15" customHeight="1" x14ac:dyDescent="0.25">
      <c r="U108" s="84"/>
      <c r="V108" s="84"/>
    </row>
    <row r="109" spans="21:22" ht="15" customHeight="1" x14ac:dyDescent="0.25">
      <c r="U109" s="84"/>
      <c r="V109" s="84"/>
    </row>
    <row r="110" spans="21:22" ht="15" customHeight="1" x14ac:dyDescent="0.25">
      <c r="U110" s="84"/>
      <c r="V110" s="84"/>
    </row>
    <row r="111" spans="21:22" ht="15" customHeight="1" x14ac:dyDescent="0.25">
      <c r="U111" s="84"/>
      <c r="V111" s="84"/>
    </row>
    <row r="112" spans="21:22" ht="15" customHeight="1" x14ac:dyDescent="0.25">
      <c r="U112" s="84"/>
      <c r="V112" s="8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2017-12-21T11:21:15Z</dcterms:modified>
</cp:coreProperties>
</file>