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O17" i="1" l="1"/>
  <c r="O15" i="1"/>
  <c r="O13" i="1"/>
  <c r="O12" i="1"/>
  <c r="O11" i="1"/>
  <c r="O10" i="1"/>
  <c r="O9" i="1"/>
  <c r="O7" i="1"/>
  <c r="O18" i="1" s="1"/>
  <c r="AJ18" i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X18" i="1"/>
  <c r="H23" i="1" s="1"/>
  <c r="W18" i="1"/>
  <c r="G23" i="1" s="1"/>
  <c r="K23" i="1" s="1"/>
  <c r="V18" i="1"/>
  <c r="F23" i="1"/>
  <c r="U18" i="1"/>
  <c r="E23" i="1"/>
  <c r="M18" i="1"/>
  <c r="L18" i="1"/>
  <c r="K18" i="1"/>
  <c r="J18" i="1"/>
  <c r="I18" i="1"/>
  <c r="H18" i="1"/>
  <c r="H22" i="1"/>
  <c r="G18" i="1"/>
  <c r="G22" i="1"/>
  <c r="F18" i="1"/>
  <c r="F22" i="1"/>
  <c r="K22" i="1" s="1"/>
  <c r="E18" i="1"/>
  <c r="E22" i="1"/>
  <c r="M22" i="1" s="1"/>
  <c r="I22" i="1"/>
  <c r="D19" i="1"/>
  <c r="L22" i="1"/>
  <c r="F25" i="1"/>
  <c r="E25" i="1"/>
  <c r="I25" i="1" l="1"/>
  <c r="N23" i="1"/>
  <c r="M23" i="1"/>
  <c r="O22" i="1"/>
  <c r="O25" i="1" s="1"/>
  <c r="N18" i="1"/>
  <c r="K25" i="1"/>
  <c r="G25" i="1"/>
  <c r="L23" i="1"/>
  <c r="H25" i="1"/>
  <c r="L25" i="1" s="1"/>
  <c r="M25" i="1" l="1"/>
  <c r="N25" i="1"/>
</calcChain>
</file>

<file path=xl/sharedStrings.xml><?xml version="1.0" encoding="utf-8"?>
<sst xmlns="http://schemas.openxmlformats.org/spreadsheetml/2006/main" count="146" uniqueCount="97">
  <si>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</si>
  <si>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</si>
  <si>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</si>
  <si>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</si>
  <si>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</si>
  <si>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</si>
  <si>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</si>
  <si>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</si>
  <si>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</si>
  <si>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</si>
  <si>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</si>
  <si>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</si>
  <si>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</si>
  <si>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</si>
  <si>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</si>
  <si>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</si>
  <si>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</si>
  <si>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</si>
  <si>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</si>
  <si>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</si>
  <si>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</si>
  <si>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</si>
  <si>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</si>
  <si>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</si>
  <si>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</si>
  <si>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</si>
  <si>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</si>
  <si>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</si>
  <si>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</si>
  <si>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</si>
  <si>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</si>
  <si>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</si>
  <si>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</si>
  <si>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</si>
  <si>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</si>
  <si>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</si>
  <si>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</si>
  <si>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</si>
  <si>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5.</t>
  </si>
  <si>
    <t>1.  ottelu</t>
  </si>
  <si>
    <t>Fera  2</t>
  </si>
  <si>
    <t>suomensarja</t>
  </si>
  <si>
    <t>8.</t>
  </si>
  <si>
    <t>Fera</t>
  </si>
  <si>
    <t>6.</t>
  </si>
  <si>
    <t>7.</t>
  </si>
  <si>
    <t>1.</t>
  </si>
  <si>
    <t>Kirittäret</t>
  </si>
  <si>
    <t>KPL</t>
  </si>
  <si>
    <t>06.07. 2003  Fera - SiiPe  0-1  (0-5, 4-4)</t>
  </si>
  <si>
    <t xml:space="preserve">  16 v   3 kk 11 pv</t>
  </si>
  <si>
    <t>31.05. 2006  Pesä Ysit - Fera  2-0  (11-4, 6-5)</t>
  </si>
  <si>
    <t>25.  ottelu</t>
  </si>
  <si>
    <t xml:space="preserve">  19 v   2 kk   6 pv</t>
  </si>
  <si>
    <t>31.05. 2006  Pesä ysit - Fera  2-0  (11-4, 6-5)</t>
  </si>
  <si>
    <t>ViU</t>
  </si>
  <si>
    <t>Seurat</t>
  </si>
  <si>
    <t>Kirittäret = Jyväskylän Pesis  (2004)</t>
  </si>
  <si>
    <t>KPL = Kouvolan Pallonlyöjät  (1931)</t>
  </si>
  <si>
    <t>Fera = Fera, Rauma (1958),  kasvattajaseura</t>
  </si>
  <si>
    <t>ViU = Viinijärven Urheilijat  (1914)</t>
  </si>
  <si>
    <t>25.3.1987   Rauma</t>
  </si>
  <si>
    <t>Pesä Ysit</t>
  </si>
  <si>
    <t>Pesä Ysit = Pesä Ysit, Lappeenranta  (1976)</t>
  </si>
  <si>
    <t>4.</t>
  </si>
  <si>
    <t>L+T</t>
  </si>
  <si>
    <t>9.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</si>
  <si>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</si>
  <si>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</si>
  <si>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</si>
  <si>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</si>
  <si>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</si>
  <si>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</si>
  <si>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</si>
  <si>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</si>
  <si>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</si>
  <si>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</si>
  <si>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</si>
  <si>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</si>
  <si>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</si>
  <si>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</si>
  <si>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</si>
  <si>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13.07. 2013  Hyvinkää</t>
  </si>
  <si>
    <t>3v</t>
  </si>
  <si>
    <t>I p</t>
  </si>
  <si>
    <t>Jukka Mäkinen</t>
  </si>
  <si>
    <t>3038</t>
  </si>
  <si>
    <t>26 v  3 kk  18 pv</t>
  </si>
  <si>
    <t>Anni Lipasti os. Kivimäki</t>
  </si>
  <si>
    <t>NAISET</t>
  </si>
  <si>
    <t xml:space="preserve"> ITÄ - LÄNSI - KORTTI</t>
  </si>
  <si>
    <t>Tittelit</t>
  </si>
  <si>
    <t>Paras pelaaja  (NYP)</t>
  </si>
  <si>
    <t>0-1  (2-2, 2-6)</t>
  </si>
  <si>
    <t>6/7</t>
  </si>
  <si>
    <t>5/5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</si>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</sst>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0" fontId="8" fillId="7" borderId="1" xfId="0" applyFont="1" applyFill="1" applyBorder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2" borderId="1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5" customWidth="1"/>
    <col min="4" max="4" width="12.8554687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7109375" style="86" customWidth="1"/>
    <col min="16" max="18" width="5.7109375" style="94" customWidth="1"/>
    <col min="19" max="19" width="5.7109375" style="93" customWidth="1"/>
    <col min="20" max="20" width="0.7109375" style="46" customWidth="1"/>
    <col min="21" max="28" width="5.7109375" style="86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88</v>
      </c>
      <c r="C1" s="2"/>
      <c r="D1" s="3"/>
      <c r="E1" s="4" t="s">
        <v>61</v>
      </c>
      <c r="F1" s="5"/>
      <c r="G1" s="6"/>
      <c r="H1" s="6"/>
      <c r="I1" s="6"/>
      <c r="J1" s="6"/>
      <c r="K1" s="6"/>
      <c r="L1" s="6"/>
      <c r="M1" s="7"/>
      <c r="N1" s="7"/>
      <c r="O1" s="5"/>
      <c r="P1" s="92"/>
      <c r="Q1" s="92"/>
      <c r="R1" s="92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91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65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2001</v>
      </c>
      <c r="C4" s="27"/>
      <c r="D4" s="28" t="s">
        <v>40</v>
      </c>
      <c r="E4" s="29"/>
      <c r="F4" s="29" t="s">
        <v>41</v>
      </c>
      <c r="G4" s="27"/>
      <c r="H4" s="27"/>
      <c r="I4" s="27"/>
      <c r="J4" s="27"/>
      <c r="K4" s="27"/>
      <c r="L4" s="27"/>
      <c r="M4" s="27"/>
      <c r="N4" s="30"/>
      <c r="O4" s="25"/>
      <c r="P4" s="19"/>
      <c r="Q4" s="19"/>
      <c r="R4" s="19"/>
      <c r="S4" s="19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3"/>
      <c r="AH4" s="34"/>
      <c r="AI4" s="11"/>
      <c r="AJ4" s="33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2002</v>
      </c>
      <c r="C5" s="27"/>
      <c r="D5" s="28" t="s">
        <v>40</v>
      </c>
      <c r="E5" s="29"/>
      <c r="F5" s="29" t="s">
        <v>41</v>
      </c>
      <c r="G5" s="27"/>
      <c r="H5" s="27"/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3"/>
      <c r="AH5" s="34"/>
      <c r="AI5" s="11"/>
      <c r="AJ5" s="33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2003</v>
      </c>
      <c r="C6" s="27"/>
      <c r="D6" s="28" t="s">
        <v>40</v>
      </c>
      <c r="E6" s="29"/>
      <c r="F6" s="29" t="s">
        <v>41</v>
      </c>
      <c r="G6" s="27"/>
      <c r="H6" s="27"/>
      <c r="I6" s="27"/>
      <c r="J6" s="27"/>
      <c r="K6" s="27"/>
      <c r="L6" s="27"/>
      <c r="M6" s="27"/>
      <c r="N6" s="30"/>
      <c r="O6" s="25"/>
      <c r="P6" s="19"/>
      <c r="Q6" s="19"/>
      <c r="R6" s="19"/>
      <c r="S6" s="19"/>
      <c r="T6" s="25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3"/>
      <c r="AH6" s="34"/>
      <c r="AI6" s="11"/>
      <c r="AJ6" s="33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31">
        <v>2003</v>
      </c>
      <c r="C7" s="31" t="s">
        <v>42</v>
      </c>
      <c r="D7" s="35" t="s">
        <v>43</v>
      </c>
      <c r="E7" s="31">
        <v>2</v>
      </c>
      <c r="F7" s="31">
        <v>0</v>
      </c>
      <c r="G7" s="31">
        <v>0</v>
      </c>
      <c r="H7" s="31">
        <v>2</v>
      </c>
      <c r="I7" s="31">
        <v>6</v>
      </c>
      <c r="J7" s="31">
        <v>5</v>
      </c>
      <c r="K7" s="31">
        <v>1</v>
      </c>
      <c r="L7" s="31">
        <v>0</v>
      </c>
      <c r="M7" s="31">
        <v>0</v>
      </c>
      <c r="N7" s="36">
        <v>0.5</v>
      </c>
      <c r="O7" s="25">
        <f t="shared" ref="O7:O13" si="0">PRODUCT(I7/N7)</f>
        <v>12</v>
      </c>
      <c r="P7" s="19"/>
      <c r="Q7" s="19"/>
      <c r="R7" s="19"/>
      <c r="S7" s="19"/>
      <c r="T7" s="25"/>
      <c r="U7" s="31"/>
      <c r="V7" s="31"/>
      <c r="W7" s="31"/>
      <c r="X7" s="31"/>
      <c r="Y7" s="31"/>
      <c r="Z7" s="32"/>
      <c r="AA7" s="32"/>
      <c r="AB7" s="32"/>
      <c r="AC7" s="32"/>
      <c r="AD7" s="32"/>
      <c r="AE7" s="31"/>
      <c r="AF7" s="31"/>
      <c r="AG7" s="33"/>
      <c r="AH7" s="34"/>
      <c r="AI7" s="11"/>
      <c r="AJ7" s="33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37">
        <v>2004</v>
      </c>
      <c r="C8" s="37"/>
      <c r="D8" s="38" t="s">
        <v>40</v>
      </c>
      <c r="E8" s="39"/>
      <c r="F8" s="39" t="s">
        <v>33</v>
      </c>
      <c r="G8" s="88"/>
      <c r="H8" s="87"/>
      <c r="I8" s="37"/>
      <c r="J8" s="37"/>
      <c r="K8" s="37"/>
      <c r="L8" s="37"/>
      <c r="M8" s="37"/>
      <c r="N8" s="40"/>
      <c r="O8" s="25">
        <v>0</v>
      </c>
      <c r="P8" s="19"/>
      <c r="Q8" s="19"/>
      <c r="R8" s="19"/>
      <c r="S8" s="19"/>
      <c r="T8" s="25"/>
      <c r="U8" s="31"/>
      <c r="V8" s="31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3"/>
      <c r="AH8" s="34"/>
      <c r="AI8" s="11"/>
      <c r="AJ8" s="33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31">
        <v>2005</v>
      </c>
      <c r="C9" s="31" t="s">
        <v>38</v>
      </c>
      <c r="D9" s="35" t="s">
        <v>43</v>
      </c>
      <c r="E9" s="31">
        <v>11</v>
      </c>
      <c r="F9" s="31">
        <v>0</v>
      </c>
      <c r="G9" s="31">
        <v>0</v>
      </c>
      <c r="H9" s="31">
        <v>10</v>
      </c>
      <c r="I9" s="31">
        <v>24</v>
      </c>
      <c r="J9" s="31">
        <v>22</v>
      </c>
      <c r="K9" s="31">
        <v>1</v>
      </c>
      <c r="L9" s="31">
        <v>1</v>
      </c>
      <c r="M9" s="31">
        <v>0</v>
      </c>
      <c r="N9" s="36">
        <v>0.64900000000000002</v>
      </c>
      <c r="O9" s="25">
        <f t="shared" si="0"/>
        <v>36.97996918335901</v>
      </c>
      <c r="P9" s="19"/>
      <c r="Q9" s="19"/>
      <c r="R9" s="19"/>
      <c r="S9" s="19"/>
      <c r="T9" s="25"/>
      <c r="U9" s="31">
        <v>6</v>
      </c>
      <c r="V9" s="31">
        <v>0</v>
      </c>
      <c r="W9" s="31">
        <v>0</v>
      </c>
      <c r="X9" s="31">
        <v>3</v>
      </c>
      <c r="Y9" s="31">
        <v>9</v>
      </c>
      <c r="Z9" s="32"/>
      <c r="AA9" s="32"/>
      <c r="AB9" s="32"/>
      <c r="AC9" s="32"/>
      <c r="AD9" s="32"/>
      <c r="AE9" s="31"/>
      <c r="AF9" s="31"/>
      <c r="AG9" s="33"/>
      <c r="AH9" s="34"/>
      <c r="AI9" s="11"/>
      <c r="AJ9" s="33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31">
        <v>2006</v>
      </c>
      <c r="C10" s="31" t="s">
        <v>44</v>
      </c>
      <c r="D10" s="35" t="s">
        <v>43</v>
      </c>
      <c r="E10" s="31">
        <v>19</v>
      </c>
      <c r="F10" s="31">
        <v>1</v>
      </c>
      <c r="G10" s="31">
        <v>1</v>
      </c>
      <c r="H10" s="31">
        <v>17</v>
      </c>
      <c r="I10" s="31">
        <v>51</v>
      </c>
      <c r="J10" s="31">
        <v>30</v>
      </c>
      <c r="K10" s="31">
        <v>11</v>
      </c>
      <c r="L10" s="31">
        <v>8</v>
      </c>
      <c r="M10" s="31">
        <v>2</v>
      </c>
      <c r="N10" s="36">
        <v>0.59299999999999997</v>
      </c>
      <c r="O10" s="25">
        <f t="shared" si="0"/>
        <v>86.003372681281618</v>
      </c>
      <c r="P10" s="19"/>
      <c r="Q10" s="19"/>
      <c r="R10" s="19"/>
      <c r="S10" s="19"/>
      <c r="T10" s="25" t="e">
        <f t="shared" ref="T10:T16" si="1">PRODUCT(L10/S10)</f>
        <v>#DIV/0!</v>
      </c>
      <c r="U10" s="31">
        <v>7</v>
      </c>
      <c r="V10" s="31">
        <v>0</v>
      </c>
      <c r="W10" s="31">
        <v>2</v>
      </c>
      <c r="X10" s="31">
        <v>1</v>
      </c>
      <c r="Y10" s="31">
        <v>16</v>
      </c>
      <c r="Z10" s="32"/>
      <c r="AA10" s="32"/>
      <c r="AB10" s="32"/>
      <c r="AC10" s="32"/>
      <c r="AD10" s="32"/>
      <c r="AE10" s="31"/>
      <c r="AF10" s="31"/>
      <c r="AG10" s="33"/>
      <c r="AH10" s="34"/>
      <c r="AI10" s="11"/>
      <c r="AJ10" s="33"/>
      <c r="AK10" s="14"/>
      <c r="AL10" s="24"/>
      <c r="AM10" s="9"/>
      <c r="AN10" s="9"/>
      <c r="AO10" s="9"/>
      <c r="AP10" s="9"/>
      <c r="AQ10" s="9"/>
    </row>
    <row r="11" spans="1:43" s="10" customFormat="1" ht="15" customHeight="1" x14ac:dyDescent="0.2">
      <c r="A11" s="1"/>
      <c r="B11" s="31">
        <v>2007</v>
      </c>
      <c r="C11" s="31" t="s">
        <v>45</v>
      </c>
      <c r="D11" s="35" t="s">
        <v>43</v>
      </c>
      <c r="E11" s="31">
        <v>20</v>
      </c>
      <c r="F11" s="31">
        <v>1</v>
      </c>
      <c r="G11" s="31">
        <v>7</v>
      </c>
      <c r="H11" s="31">
        <v>24</v>
      </c>
      <c r="I11" s="31">
        <v>82</v>
      </c>
      <c r="J11" s="31">
        <v>27</v>
      </c>
      <c r="K11" s="31">
        <v>30</v>
      </c>
      <c r="L11" s="31">
        <v>17</v>
      </c>
      <c r="M11" s="31">
        <v>8</v>
      </c>
      <c r="N11" s="36">
        <v>0.57299999999999995</v>
      </c>
      <c r="O11" s="25">
        <f t="shared" si="0"/>
        <v>143.10645724258291</v>
      </c>
      <c r="P11" s="19"/>
      <c r="Q11" s="19"/>
      <c r="R11" s="19"/>
      <c r="S11" s="19"/>
      <c r="T11" s="25" t="e">
        <f t="shared" si="1"/>
        <v>#DIV/0!</v>
      </c>
      <c r="U11" s="31">
        <v>6</v>
      </c>
      <c r="V11" s="31">
        <v>1</v>
      </c>
      <c r="W11" s="31">
        <v>2</v>
      </c>
      <c r="X11" s="31">
        <v>5</v>
      </c>
      <c r="Y11" s="31">
        <v>24</v>
      </c>
      <c r="Z11" s="32"/>
      <c r="AA11" s="32"/>
      <c r="AB11" s="32"/>
      <c r="AC11" s="32"/>
      <c r="AD11" s="32"/>
      <c r="AE11" s="31"/>
      <c r="AF11" s="31"/>
      <c r="AG11" s="33"/>
      <c r="AH11" s="34"/>
      <c r="AI11" s="11"/>
      <c r="AJ11" s="33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31">
        <v>2008</v>
      </c>
      <c r="C12" s="31" t="s">
        <v>46</v>
      </c>
      <c r="D12" s="35" t="s">
        <v>47</v>
      </c>
      <c r="E12" s="31">
        <v>19</v>
      </c>
      <c r="F12" s="31">
        <v>0</v>
      </c>
      <c r="G12" s="31">
        <v>5</v>
      </c>
      <c r="H12" s="31">
        <v>1</v>
      </c>
      <c r="I12" s="31">
        <v>36</v>
      </c>
      <c r="J12" s="31">
        <v>2</v>
      </c>
      <c r="K12" s="31">
        <v>8</v>
      </c>
      <c r="L12" s="31">
        <v>21</v>
      </c>
      <c r="M12" s="31">
        <v>5</v>
      </c>
      <c r="N12" s="36">
        <v>0.51400000000000001</v>
      </c>
      <c r="O12" s="25">
        <f t="shared" si="0"/>
        <v>70.038910505836569</v>
      </c>
      <c r="P12" s="19"/>
      <c r="Q12" s="19"/>
      <c r="R12" s="19"/>
      <c r="S12" s="19"/>
      <c r="T12" s="25" t="e">
        <f t="shared" si="1"/>
        <v>#DIV/0!</v>
      </c>
      <c r="U12" s="31">
        <v>14</v>
      </c>
      <c r="V12" s="31">
        <v>1</v>
      </c>
      <c r="W12" s="31">
        <v>9</v>
      </c>
      <c r="X12" s="31">
        <v>4</v>
      </c>
      <c r="Y12" s="31">
        <v>39</v>
      </c>
      <c r="Z12" s="32"/>
      <c r="AA12" s="32"/>
      <c r="AB12" s="32"/>
      <c r="AC12" s="32"/>
      <c r="AD12" s="32"/>
      <c r="AE12" s="31"/>
      <c r="AF12" s="31"/>
      <c r="AG12" s="31">
        <v>1</v>
      </c>
      <c r="AH12" s="34">
        <v>1</v>
      </c>
      <c r="AI12" s="11"/>
      <c r="AJ12" s="33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31">
        <v>2009</v>
      </c>
      <c r="C13" s="31" t="s">
        <v>46</v>
      </c>
      <c r="D13" s="35" t="s">
        <v>47</v>
      </c>
      <c r="E13" s="31">
        <v>18</v>
      </c>
      <c r="F13" s="31">
        <v>1</v>
      </c>
      <c r="G13" s="31">
        <v>2</v>
      </c>
      <c r="H13" s="31">
        <v>11</v>
      </c>
      <c r="I13" s="31">
        <v>31</v>
      </c>
      <c r="J13" s="31">
        <v>21</v>
      </c>
      <c r="K13" s="31">
        <v>4</v>
      </c>
      <c r="L13" s="31">
        <v>3</v>
      </c>
      <c r="M13" s="31">
        <v>3</v>
      </c>
      <c r="N13" s="36">
        <v>0.54400000000000004</v>
      </c>
      <c r="O13" s="25">
        <f t="shared" si="0"/>
        <v>56.985294117647058</v>
      </c>
      <c r="P13" s="19"/>
      <c r="Q13" s="19"/>
      <c r="R13" s="19"/>
      <c r="S13" s="19"/>
      <c r="T13" s="25" t="e">
        <f t="shared" si="1"/>
        <v>#DIV/0!</v>
      </c>
      <c r="U13" s="31">
        <v>10</v>
      </c>
      <c r="V13" s="31">
        <v>0</v>
      </c>
      <c r="W13" s="31">
        <v>0</v>
      </c>
      <c r="X13" s="31">
        <v>5</v>
      </c>
      <c r="Y13" s="31">
        <v>16</v>
      </c>
      <c r="Z13" s="32"/>
      <c r="AA13" s="32"/>
      <c r="AB13" s="32"/>
      <c r="AC13" s="32"/>
      <c r="AD13" s="32"/>
      <c r="AE13" s="31"/>
      <c r="AF13" s="31"/>
      <c r="AG13" s="33"/>
      <c r="AH13" s="34">
        <v>1</v>
      </c>
      <c r="AI13" s="11"/>
      <c r="AJ13" s="33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7">
        <v>2010</v>
      </c>
      <c r="C14" s="37"/>
      <c r="D14" s="38" t="s">
        <v>48</v>
      </c>
      <c r="E14" s="37"/>
      <c r="F14" s="39" t="s">
        <v>33</v>
      </c>
      <c r="G14" s="88"/>
      <c r="H14" s="87"/>
      <c r="I14" s="37"/>
      <c r="J14" s="37"/>
      <c r="K14" s="37"/>
      <c r="L14" s="37"/>
      <c r="M14" s="37"/>
      <c r="N14" s="40"/>
      <c r="O14" s="25">
        <v>0</v>
      </c>
      <c r="P14" s="19"/>
      <c r="Q14" s="19"/>
      <c r="R14" s="19"/>
      <c r="S14" s="19"/>
      <c r="T14" s="25" t="e">
        <f t="shared" si="1"/>
        <v>#DIV/0!</v>
      </c>
      <c r="U14" s="31"/>
      <c r="V14" s="31"/>
      <c r="W14" s="31"/>
      <c r="X14" s="31"/>
      <c r="Y14" s="31"/>
      <c r="Z14" s="32"/>
      <c r="AA14" s="32"/>
      <c r="AB14" s="32"/>
      <c r="AC14" s="32"/>
      <c r="AD14" s="32"/>
      <c r="AE14" s="31"/>
      <c r="AF14" s="31"/>
      <c r="AG14" s="33"/>
      <c r="AH14" s="34"/>
      <c r="AI14" s="11"/>
      <c r="AJ14" s="33"/>
      <c r="AK14" s="14" t="s">
        <v>92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31">
        <v>2011</v>
      </c>
      <c r="C15" s="31" t="s">
        <v>38</v>
      </c>
      <c r="D15" s="35" t="s">
        <v>55</v>
      </c>
      <c r="E15" s="31">
        <v>22</v>
      </c>
      <c r="F15" s="31">
        <v>1</v>
      </c>
      <c r="G15" s="31">
        <v>6</v>
      </c>
      <c r="H15" s="31">
        <v>24</v>
      </c>
      <c r="I15" s="31">
        <v>94</v>
      </c>
      <c r="J15" s="31">
        <v>14</v>
      </c>
      <c r="K15" s="31">
        <v>59</v>
      </c>
      <c r="L15" s="31">
        <v>14</v>
      </c>
      <c r="M15" s="31">
        <v>7</v>
      </c>
      <c r="N15" s="36">
        <v>0.55000000000000004</v>
      </c>
      <c r="O15" s="25">
        <f>PRODUCT(I15/N15)</f>
        <v>170.90909090909091</v>
      </c>
      <c r="P15" s="19"/>
      <c r="Q15" s="19"/>
      <c r="R15" s="19"/>
      <c r="S15" s="19"/>
      <c r="T15" s="25" t="e">
        <f t="shared" si="1"/>
        <v>#DIV/0!</v>
      </c>
      <c r="U15" s="31">
        <v>4</v>
      </c>
      <c r="V15" s="31">
        <v>0</v>
      </c>
      <c r="W15" s="31">
        <v>0</v>
      </c>
      <c r="X15" s="31">
        <v>4</v>
      </c>
      <c r="Y15" s="31">
        <v>15</v>
      </c>
      <c r="Z15" s="32"/>
      <c r="AA15" s="32"/>
      <c r="AB15" s="32"/>
      <c r="AC15" s="32"/>
      <c r="AD15" s="32"/>
      <c r="AE15" s="31"/>
      <c r="AF15" s="31"/>
      <c r="AG15" s="31"/>
      <c r="AH15" s="34"/>
      <c r="AI15" s="11"/>
      <c r="AJ15" s="33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31">
        <v>2012</v>
      </c>
      <c r="C16" s="31"/>
      <c r="D16" s="35"/>
      <c r="E16" s="31"/>
      <c r="F16" s="31"/>
      <c r="G16" s="31"/>
      <c r="H16" s="31"/>
      <c r="I16" s="31"/>
      <c r="J16" s="31"/>
      <c r="K16" s="31"/>
      <c r="L16" s="31"/>
      <c r="M16" s="31"/>
      <c r="N16" s="36"/>
      <c r="O16" s="25">
        <v>0</v>
      </c>
      <c r="P16" s="19"/>
      <c r="Q16" s="19"/>
      <c r="R16" s="19"/>
      <c r="S16" s="19"/>
      <c r="T16" s="25" t="e">
        <f t="shared" si="1"/>
        <v>#DIV/0!</v>
      </c>
      <c r="U16" s="31"/>
      <c r="V16" s="31"/>
      <c r="W16" s="31"/>
      <c r="X16" s="31"/>
      <c r="Y16" s="31"/>
      <c r="Z16" s="32"/>
      <c r="AA16" s="32"/>
      <c r="AB16" s="32"/>
      <c r="AC16" s="32"/>
      <c r="AD16" s="32"/>
      <c r="AE16" s="31"/>
      <c r="AF16" s="31"/>
      <c r="AG16" s="31"/>
      <c r="AH16" s="34"/>
      <c r="AI16" s="11"/>
      <c r="AJ16" s="33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31">
        <v>2013</v>
      </c>
      <c r="C17" s="31" t="s">
        <v>64</v>
      </c>
      <c r="D17" s="35" t="s">
        <v>62</v>
      </c>
      <c r="E17" s="31">
        <v>24</v>
      </c>
      <c r="F17" s="31">
        <v>4</v>
      </c>
      <c r="G17" s="31">
        <v>9</v>
      </c>
      <c r="H17" s="31">
        <v>42</v>
      </c>
      <c r="I17" s="31">
        <v>125</v>
      </c>
      <c r="J17" s="31">
        <v>29</v>
      </c>
      <c r="K17" s="31">
        <v>59</v>
      </c>
      <c r="L17" s="31">
        <v>24</v>
      </c>
      <c r="M17" s="31">
        <v>13</v>
      </c>
      <c r="N17" s="36">
        <v>0.68300000000000005</v>
      </c>
      <c r="O17" s="90">
        <f>PRODUCT(I17/N17)</f>
        <v>183.01610541727672</v>
      </c>
      <c r="P17" s="19"/>
      <c r="Q17" s="19" t="s">
        <v>66</v>
      </c>
      <c r="R17" s="19" t="s">
        <v>67</v>
      </c>
      <c r="S17" s="19"/>
      <c r="T17" s="1"/>
      <c r="U17" s="31">
        <v>8</v>
      </c>
      <c r="V17" s="31">
        <v>0</v>
      </c>
      <c r="W17" s="31">
        <v>0</v>
      </c>
      <c r="X17" s="31">
        <v>11</v>
      </c>
      <c r="Y17" s="31">
        <v>34</v>
      </c>
      <c r="Z17" s="32"/>
      <c r="AA17" s="32"/>
      <c r="AB17" s="32"/>
      <c r="AC17" s="32"/>
      <c r="AD17" s="32"/>
      <c r="AE17" s="31">
        <v>1</v>
      </c>
      <c r="AF17" s="31"/>
      <c r="AG17" s="31"/>
      <c r="AH17" s="34"/>
      <c r="AI17" s="11"/>
      <c r="AJ17" s="33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7" t="s">
        <v>9</v>
      </c>
      <c r="C18" s="18"/>
      <c r="D18" s="16"/>
      <c r="E18" s="19">
        <f t="shared" ref="E18:M18" si="2">SUM(E7:E17)</f>
        <v>135</v>
      </c>
      <c r="F18" s="19">
        <f t="shared" si="2"/>
        <v>8</v>
      </c>
      <c r="G18" s="19">
        <f t="shared" si="2"/>
        <v>30</v>
      </c>
      <c r="H18" s="19">
        <f t="shared" si="2"/>
        <v>131</v>
      </c>
      <c r="I18" s="19">
        <f t="shared" si="2"/>
        <v>449</v>
      </c>
      <c r="J18" s="19">
        <f t="shared" si="2"/>
        <v>150</v>
      </c>
      <c r="K18" s="19">
        <f t="shared" si="2"/>
        <v>173</v>
      </c>
      <c r="L18" s="19">
        <f t="shared" si="2"/>
        <v>88</v>
      </c>
      <c r="M18" s="19">
        <f t="shared" si="2"/>
        <v>38</v>
      </c>
      <c r="N18" s="41">
        <f>PRODUCT(I18/O18)</f>
        <v>0.59153730132282778</v>
      </c>
      <c r="O18" s="91">
        <f>SUM(O7:O17)</f>
        <v>759.03920005707482</v>
      </c>
      <c r="P18" s="19"/>
      <c r="Q18" s="19"/>
      <c r="R18" s="19"/>
      <c r="S18" s="19"/>
      <c r="T18" s="1"/>
      <c r="U18" s="19">
        <f t="shared" ref="U18:AJ18" si="3">SUM(U7:U17)</f>
        <v>55</v>
      </c>
      <c r="V18" s="19">
        <f t="shared" si="3"/>
        <v>2</v>
      </c>
      <c r="W18" s="19">
        <f t="shared" si="3"/>
        <v>13</v>
      </c>
      <c r="X18" s="19">
        <f t="shared" si="3"/>
        <v>33</v>
      </c>
      <c r="Y18" s="19">
        <f t="shared" si="3"/>
        <v>153</v>
      </c>
      <c r="Z18" s="19">
        <f t="shared" si="3"/>
        <v>0</v>
      </c>
      <c r="AA18" s="19">
        <f t="shared" si="3"/>
        <v>0</v>
      </c>
      <c r="AB18" s="19">
        <f t="shared" si="3"/>
        <v>0</v>
      </c>
      <c r="AC18" s="19">
        <f t="shared" si="3"/>
        <v>0</v>
      </c>
      <c r="AD18" s="19">
        <f t="shared" si="3"/>
        <v>0</v>
      </c>
      <c r="AE18" s="19">
        <f t="shared" si="3"/>
        <v>1</v>
      </c>
      <c r="AF18" s="19">
        <f t="shared" si="3"/>
        <v>0</v>
      </c>
      <c r="AG18" s="19">
        <f t="shared" si="3"/>
        <v>1</v>
      </c>
      <c r="AH18" s="19">
        <f t="shared" si="3"/>
        <v>2</v>
      </c>
      <c r="AI18" s="19">
        <f t="shared" si="3"/>
        <v>0</v>
      </c>
      <c r="AJ18" s="19">
        <f t="shared" si="3"/>
        <v>0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35" t="s">
        <v>2</v>
      </c>
      <c r="C19" s="42"/>
      <c r="D19" s="43">
        <f>SUM(F18:H18)+((I18-F18-G18)/3)+(E18/3)+(AE18*25)+(AF18*25)+(AG18*10)+(AH18*25)+(AI18*20)+(AJ18*15)</f>
        <v>436</v>
      </c>
      <c r="E19" s="1"/>
      <c r="F19" s="1"/>
      <c r="G19" s="1"/>
      <c r="H19" s="1"/>
      <c r="I19" s="1"/>
      <c r="J19" s="1"/>
      <c r="K19" s="1"/>
      <c r="L19" s="1"/>
      <c r="M19" s="1"/>
      <c r="N19" s="4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5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/>
      <c r="O20" s="46"/>
      <c r="P20" s="1"/>
      <c r="Q20" s="4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48"/>
      <c r="AL20" s="24"/>
      <c r="AM20" s="9"/>
      <c r="AN20" s="9"/>
      <c r="AO20" s="9"/>
      <c r="AP20" s="9"/>
      <c r="AQ20" s="9"/>
    </row>
    <row r="21" spans="1:43" s="10" customFormat="1" ht="15" customHeight="1" x14ac:dyDescent="0.25">
      <c r="A21" s="1"/>
      <c r="B21" s="23" t="s">
        <v>16</v>
      </c>
      <c r="C21" s="49"/>
      <c r="D21" s="49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41" t="s">
        <v>21</v>
      </c>
      <c r="O21" s="25"/>
      <c r="P21" s="50" t="s">
        <v>32</v>
      </c>
      <c r="Q21" s="13"/>
      <c r="R21" s="13"/>
      <c r="S21" s="13"/>
      <c r="T21" s="51"/>
      <c r="U21" s="51"/>
      <c r="V21" s="51"/>
      <c r="W21" s="51"/>
      <c r="X21" s="51"/>
      <c r="Y21" s="13"/>
      <c r="Z21" s="13"/>
      <c r="AA21" s="13"/>
      <c r="AB21" s="13"/>
      <c r="AC21" s="51"/>
      <c r="AD21" s="13"/>
      <c r="AE21" s="13"/>
      <c r="AF21" s="13"/>
      <c r="AG21" s="13"/>
      <c r="AH21" s="13"/>
      <c r="AI21" s="13"/>
      <c r="AJ21" s="13"/>
      <c r="AK21" s="34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0" t="s">
        <v>17</v>
      </c>
      <c r="C22" s="13"/>
      <c r="D22" s="52"/>
      <c r="E22" s="31">
        <f>PRODUCT(E18)</f>
        <v>135</v>
      </c>
      <c r="F22" s="31">
        <f>PRODUCT(F18)</f>
        <v>8</v>
      </c>
      <c r="G22" s="31">
        <f>PRODUCT(G18)</f>
        <v>30</v>
      </c>
      <c r="H22" s="31">
        <f>PRODUCT(H18)</f>
        <v>131</v>
      </c>
      <c r="I22" s="31">
        <f>PRODUCT(I18)</f>
        <v>449</v>
      </c>
      <c r="J22" s="1"/>
      <c r="K22" s="53">
        <f>PRODUCT((F22+G22)/E22)</f>
        <v>0.2814814814814815</v>
      </c>
      <c r="L22" s="53">
        <f>PRODUCT(H22/E22)</f>
        <v>0.97037037037037033</v>
      </c>
      <c r="M22" s="53">
        <f>PRODUCT(I22/E22)</f>
        <v>3.325925925925926</v>
      </c>
      <c r="N22" s="54">
        <v>0.56799999999999995</v>
      </c>
      <c r="O22" s="25">
        <f>PRODUCT(O18)</f>
        <v>759.03920005707482</v>
      </c>
      <c r="P22" s="55" t="s">
        <v>34</v>
      </c>
      <c r="Q22" s="56"/>
      <c r="R22" s="56"/>
      <c r="S22" s="57" t="s">
        <v>49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8" t="s">
        <v>39</v>
      </c>
      <c r="AE22" s="57"/>
      <c r="AF22" s="57" t="s">
        <v>50</v>
      </c>
      <c r="AG22" s="57"/>
      <c r="AH22" s="57"/>
      <c r="AI22" s="58"/>
      <c r="AJ22" s="57"/>
      <c r="AK22" s="59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60" t="s">
        <v>18</v>
      </c>
      <c r="C23" s="61"/>
      <c r="D23" s="62"/>
      <c r="E23" s="31">
        <f>SUM(U18)</f>
        <v>55</v>
      </c>
      <c r="F23" s="31">
        <f>SUM(V18)</f>
        <v>2</v>
      </c>
      <c r="G23" s="31">
        <f>SUM(W18)</f>
        <v>13</v>
      </c>
      <c r="H23" s="31">
        <f>SUM(X18)</f>
        <v>33</v>
      </c>
      <c r="I23" s="31">
        <f>SUM(Y18)</f>
        <v>153</v>
      </c>
      <c r="J23" s="1"/>
      <c r="K23" s="53">
        <f>PRODUCT((F23+G23)/E23)</f>
        <v>0.27272727272727271</v>
      </c>
      <c r="L23" s="53">
        <f>PRODUCT(H23/E23)</f>
        <v>0.6</v>
      </c>
      <c r="M23" s="53">
        <f>PRODUCT(I23/E23)</f>
        <v>2.7818181818181817</v>
      </c>
      <c r="N23" s="36">
        <f>PRODUCT(I23/O23)</f>
        <v>0.52758620689655178</v>
      </c>
      <c r="O23" s="25">
        <v>290</v>
      </c>
      <c r="P23" s="63" t="s">
        <v>35</v>
      </c>
      <c r="Q23" s="64"/>
      <c r="R23" s="64"/>
      <c r="S23" s="65" t="s">
        <v>51</v>
      </c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6" t="s">
        <v>52</v>
      </c>
      <c r="AE23" s="65"/>
      <c r="AF23" s="65" t="s">
        <v>53</v>
      </c>
      <c r="AG23" s="65"/>
      <c r="AH23" s="65"/>
      <c r="AI23" s="66"/>
      <c r="AJ23" s="65"/>
      <c r="AK23" s="67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68" t="s">
        <v>19</v>
      </c>
      <c r="C24" s="69"/>
      <c r="D24" s="70"/>
      <c r="E24" s="32"/>
      <c r="F24" s="32"/>
      <c r="G24" s="32"/>
      <c r="H24" s="32"/>
      <c r="I24" s="32"/>
      <c r="J24" s="1"/>
      <c r="K24" s="71"/>
      <c r="L24" s="71"/>
      <c r="M24" s="71"/>
      <c r="N24" s="72"/>
      <c r="O24" s="25"/>
      <c r="P24" s="63" t="s">
        <v>36</v>
      </c>
      <c r="Q24" s="64"/>
      <c r="R24" s="64"/>
      <c r="S24" s="65" t="s">
        <v>49</v>
      </c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6" t="s">
        <v>39</v>
      </c>
      <c r="AE24" s="65"/>
      <c r="AF24" s="65" t="s">
        <v>50</v>
      </c>
      <c r="AG24" s="65"/>
      <c r="AH24" s="65"/>
      <c r="AI24" s="66"/>
      <c r="AJ24" s="65"/>
      <c r="AK24" s="67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73" t="s">
        <v>20</v>
      </c>
      <c r="C25" s="74"/>
      <c r="D25" s="75"/>
      <c r="E25" s="19">
        <f>SUM(E22:E24)</f>
        <v>190</v>
      </c>
      <c r="F25" s="19">
        <f>SUM(F22:F24)</f>
        <v>10</v>
      </c>
      <c r="G25" s="19">
        <f>SUM(G22:G24)</f>
        <v>43</v>
      </c>
      <c r="H25" s="19">
        <f>SUM(H22:H24)</f>
        <v>164</v>
      </c>
      <c r="I25" s="19">
        <f>SUM(I22:I24)</f>
        <v>602</v>
      </c>
      <c r="J25" s="1"/>
      <c r="K25" s="76">
        <f>PRODUCT((F25+G25)/E25)</f>
        <v>0.27894736842105261</v>
      </c>
      <c r="L25" s="76">
        <f>PRODUCT(H25/E25)</f>
        <v>0.86315789473684212</v>
      </c>
      <c r="M25" s="76">
        <f>PRODUCT(I25/E25)</f>
        <v>3.168421052631579</v>
      </c>
      <c r="N25" s="41">
        <f>PRODUCT(I25/O25)</f>
        <v>0.57385844110234119</v>
      </c>
      <c r="O25" s="25">
        <f>SUM(O22:O24)</f>
        <v>1049.0392000570748</v>
      </c>
      <c r="P25" s="77" t="s">
        <v>37</v>
      </c>
      <c r="Q25" s="78"/>
      <c r="R25" s="78"/>
      <c r="S25" s="79" t="s">
        <v>54</v>
      </c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80" t="s">
        <v>52</v>
      </c>
      <c r="AE25" s="79"/>
      <c r="AF25" s="79" t="s">
        <v>53</v>
      </c>
      <c r="AG25" s="79"/>
      <c r="AH25" s="79"/>
      <c r="AI25" s="80"/>
      <c r="AJ25" s="79"/>
      <c r="AK25" s="8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45"/>
      <c r="C26" s="45"/>
      <c r="D26" s="45"/>
      <c r="E26" s="45"/>
      <c r="F26" s="45"/>
      <c r="G26" s="45"/>
      <c r="H26" s="45"/>
      <c r="I26" s="45"/>
      <c r="J26" s="1"/>
      <c r="K26" s="45"/>
      <c r="L26" s="45"/>
      <c r="M26" s="45"/>
      <c r="N26" s="45"/>
      <c r="O26" s="25"/>
      <c r="P26" s="1"/>
      <c r="Q26" s="47"/>
      <c r="R26" s="1"/>
      <c r="S26" s="1"/>
      <c r="T26" s="25"/>
      <c r="U26" s="25"/>
      <c r="V26" s="8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 t="s">
        <v>56</v>
      </c>
      <c r="C27" s="47"/>
      <c r="D27" s="1" t="s">
        <v>59</v>
      </c>
      <c r="E27" s="1"/>
      <c r="F27" s="25"/>
      <c r="G27" s="25"/>
      <c r="H27" s="25"/>
      <c r="I27" s="1"/>
      <c r="J27" s="1"/>
      <c r="K27" s="1"/>
      <c r="L27" s="1"/>
      <c r="M27" s="1"/>
      <c r="N27" s="1"/>
      <c r="O27" s="89"/>
      <c r="P27" s="1"/>
      <c r="Q27" s="47"/>
      <c r="R27" s="1"/>
      <c r="S27" s="1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9"/>
      <c r="AL27" s="9"/>
      <c r="AM27" s="9"/>
      <c r="AN27" s="9"/>
      <c r="AO27" s="9"/>
      <c r="AP27" s="9"/>
    </row>
    <row r="28" spans="1:43" s="83" customFormat="1" ht="15" customHeight="1" x14ac:dyDescent="0.25">
      <c r="A28" s="1"/>
      <c r="B28" s="1"/>
      <c r="C28" s="1"/>
      <c r="D28" s="1" t="s">
        <v>57</v>
      </c>
      <c r="E28" s="1"/>
      <c r="F28" s="1"/>
      <c r="G28" s="1"/>
      <c r="H28" s="1"/>
      <c r="I28" s="1"/>
      <c r="J28" s="1"/>
      <c r="K28" s="1"/>
      <c r="L28" s="1"/>
      <c r="M28" s="1"/>
      <c r="N28" s="84"/>
      <c r="O28" s="25"/>
      <c r="P28" s="1"/>
      <c r="Q28" s="47"/>
      <c r="R28" s="1"/>
      <c r="S28" s="1"/>
      <c r="T28" s="25"/>
      <c r="U28" s="25"/>
      <c r="V28" s="8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8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58</v>
      </c>
      <c r="E29" s="1"/>
      <c r="F29" s="1"/>
      <c r="G29" s="1"/>
      <c r="H29" s="1"/>
      <c r="I29" s="1"/>
      <c r="J29" s="1"/>
      <c r="K29" s="1"/>
      <c r="L29" s="1"/>
      <c r="M29" s="1"/>
      <c r="N29" s="47"/>
      <c r="O29" s="25"/>
      <c r="P29" s="1"/>
      <c r="Q29" s="47"/>
      <c r="R29" s="1"/>
      <c r="S29" s="1"/>
      <c r="T29" s="25"/>
      <c r="U29" s="25"/>
      <c r="V29" s="8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8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 t="s">
        <v>60</v>
      </c>
      <c r="E30" s="1"/>
      <c r="F30" s="1"/>
      <c r="G30" s="1"/>
      <c r="H30" s="1"/>
      <c r="I30" s="1"/>
      <c r="J30" s="1"/>
      <c r="K30" s="1"/>
      <c r="L30" s="1"/>
      <c r="M30" s="1"/>
      <c r="N30" s="47"/>
      <c r="O30" s="25"/>
      <c r="P30" s="1"/>
      <c r="Q30" s="47"/>
      <c r="R30" s="1"/>
      <c r="S30" s="1"/>
      <c r="T30" s="25"/>
      <c r="U30" s="25"/>
      <c r="V30" s="8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8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 t="s">
        <v>63</v>
      </c>
      <c r="E31" s="1"/>
      <c r="F31" s="1"/>
      <c r="G31" s="1"/>
      <c r="H31" s="1"/>
      <c r="I31" s="1"/>
      <c r="J31" s="1"/>
      <c r="K31" s="1"/>
      <c r="L31" s="1"/>
      <c r="M31" s="1"/>
      <c r="N31" s="47"/>
      <c r="O31" s="25"/>
      <c r="P31" s="1"/>
      <c r="Q31" s="47"/>
      <c r="R31" s="1"/>
      <c r="S31" s="1"/>
      <c r="T31" s="25"/>
      <c r="U31" s="25"/>
      <c r="V31" s="8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48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4"/>
      <c r="N32" s="84"/>
      <c r="O32" s="25"/>
      <c r="P32" s="1"/>
      <c r="Q32" s="47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48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4"/>
      <c r="N33" s="84"/>
      <c r="O33" s="25"/>
      <c r="P33" s="1"/>
      <c r="Q33" s="4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48"/>
      <c r="AL33" s="9"/>
      <c r="AM33" s="9"/>
      <c r="AN33" s="9"/>
      <c r="AO33" s="9"/>
      <c r="AP33" s="9"/>
      <c r="AQ33" s="9"/>
    </row>
    <row r="34" spans="1:43" ht="15" customHeigh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9"/>
      <c r="AM34" s="83"/>
      <c r="AN34" s="83"/>
      <c r="AO34" s="83"/>
      <c r="AP34" s="83"/>
      <c r="AQ34" s="83"/>
    </row>
    <row r="35" spans="1:43" ht="15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24"/>
      <c r="AM35" s="9"/>
      <c r="AN35" s="9"/>
      <c r="AO35" s="9"/>
      <c r="AP35" s="9"/>
      <c r="AQ35" s="9"/>
    </row>
    <row r="36" spans="1:43" ht="15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24"/>
      <c r="AM36" s="9"/>
      <c r="AN36" s="9"/>
      <c r="AO36" s="9"/>
      <c r="AP36" s="9"/>
      <c r="AQ36" s="9"/>
    </row>
    <row r="37" spans="1:43" ht="15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24"/>
      <c r="AM37" s="9"/>
      <c r="AN37" s="9"/>
      <c r="AO37" s="9"/>
      <c r="AP37" s="9"/>
      <c r="AQ37" s="9"/>
    </row>
    <row r="38" spans="1:43" ht="1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24"/>
      <c r="AM38" s="9"/>
      <c r="AN38" s="9"/>
      <c r="AO38" s="9"/>
      <c r="AP38" s="9"/>
      <c r="AQ38" s="9"/>
    </row>
    <row r="39" spans="1:43" ht="15" customHeigh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5"/>
      <c r="Q39" s="25"/>
      <c r="R39" s="25"/>
      <c r="S39" s="25"/>
      <c r="T39" s="25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24"/>
      <c r="AM39" s="9"/>
      <c r="AN39" s="9"/>
      <c r="AO39" s="9"/>
      <c r="AP39" s="9"/>
      <c r="AQ39" s="9"/>
    </row>
    <row r="40" spans="1:43" ht="15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25"/>
      <c r="Q40" s="25"/>
      <c r="R40" s="25"/>
      <c r="S40" s="25"/>
      <c r="T40" s="25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24"/>
      <c r="AM40" s="9"/>
      <c r="AN40" s="9"/>
      <c r="AO40" s="9"/>
      <c r="AP40" s="9"/>
      <c r="AQ40" s="9"/>
    </row>
    <row r="41" spans="1:43" ht="15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25"/>
      <c r="Q41" s="25"/>
      <c r="R41" s="25"/>
      <c r="S41" s="25"/>
      <c r="T41" s="25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24"/>
      <c r="AM41" s="9"/>
      <c r="AN41" s="9"/>
      <c r="AO41" s="9"/>
      <c r="AP41" s="9"/>
      <c r="AQ41" s="9"/>
    </row>
    <row r="42" spans="1:43" ht="1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25"/>
      <c r="Q42" s="25"/>
      <c r="R42" s="25"/>
      <c r="S42" s="25"/>
      <c r="T42" s="25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24"/>
      <c r="AM42" s="9"/>
      <c r="AN42" s="9"/>
      <c r="AO42" s="9"/>
      <c r="AP42" s="9"/>
      <c r="AQ42" s="9"/>
    </row>
    <row r="43" spans="1:43" ht="1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25"/>
      <c r="Q43" s="25"/>
      <c r="R43" s="25"/>
      <c r="S43" s="25"/>
      <c r="T43" s="25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24"/>
      <c r="AM43" s="9"/>
      <c r="AN43" s="9"/>
      <c r="AO43" s="9"/>
      <c r="AP43" s="9"/>
      <c r="AQ43" s="9"/>
    </row>
    <row r="44" spans="1:43" ht="1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25"/>
      <c r="Q44" s="25"/>
      <c r="R44" s="25"/>
      <c r="S44" s="25"/>
      <c r="T44" s="25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24"/>
      <c r="AM44" s="9"/>
      <c r="AN44" s="9"/>
      <c r="AO44" s="9"/>
      <c r="AP44" s="9"/>
      <c r="AQ44" s="9"/>
    </row>
    <row r="45" spans="1:43" ht="15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25"/>
      <c r="Q45" s="25"/>
      <c r="R45" s="25"/>
      <c r="S45" s="25"/>
      <c r="T45" s="25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24"/>
      <c r="AM45" s="9"/>
      <c r="AN45" s="9"/>
      <c r="AO45" s="9"/>
      <c r="AP45" s="9"/>
      <c r="AQ45" s="9"/>
    </row>
    <row r="46" spans="1:43" ht="15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25"/>
      <c r="Q46" s="25"/>
      <c r="R46" s="25"/>
      <c r="S46" s="25"/>
      <c r="T46" s="25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24"/>
      <c r="AM46" s="9"/>
      <c r="AN46" s="9"/>
      <c r="AO46" s="9"/>
      <c r="AP46" s="9"/>
      <c r="AQ46" s="9"/>
    </row>
    <row r="47" spans="1:43" ht="15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25"/>
      <c r="Q47" s="25"/>
      <c r="R47" s="25"/>
      <c r="S47" s="25"/>
      <c r="T47" s="25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24"/>
      <c r="AM47" s="9"/>
      <c r="AN47" s="9"/>
      <c r="AO47" s="9"/>
      <c r="AP47" s="9"/>
      <c r="AQ47" s="9"/>
    </row>
    <row r="48" spans="1:43" ht="15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25"/>
      <c r="Q48" s="25"/>
      <c r="R48" s="25"/>
      <c r="S48" s="25"/>
      <c r="T48" s="25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24"/>
      <c r="AM48" s="9"/>
      <c r="AN48" s="9"/>
      <c r="AO48" s="9"/>
      <c r="AP48" s="9"/>
      <c r="AQ48" s="9"/>
    </row>
    <row r="49" spans="1:43" ht="1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25"/>
      <c r="Q49" s="25"/>
      <c r="R49" s="25"/>
      <c r="S49" s="25"/>
      <c r="T49" s="25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24"/>
      <c r="AM49" s="9"/>
      <c r="AN49" s="9"/>
      <c r="AO49" s="9"/>
      <c r="AP49" s="9"/>
      <c r="AQ49" s="9"/>
    </row>
    <row r="50" spans="1:43" ht="1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9"/>
      <c r="Q50" s="9"/>
      <c r="R50" s="9"/>
      <c r="S50" s="1"/>
      <c r="T50" s="25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24"/>
      <c r="AM50" s="9"/>
      <c r="AN50" s="9"/>
      <c r="AO50" s="9"/>
      <c r="AP50" s="9"/>
      <c r="AQ50" s="9"/>
    </row>
    <row r="51" spans="1:43" ht="15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9"/>
      <c r="Q51" s="9"/>
      <c r="R51" s="9"/>
      <c r="S51" s="1"/>
      <c r="T51" s="25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7"/>
      <c r="O52" s="25"/>
      <c r="P52" s="9"/>
      <c r="Q52" s="9"/>
      <c r="R52" s="9"/>
      <c r="S52" s="1"/>
      <c r="T52" s="25"/>
      <c r="U52" s="1"/>
      <c r="V52" s="47"/>
      <c r="W52" s="1"/>
      <c r="X52" s="1"/>
      <c r="Y52" s="25"/>
      <c r="Z52" s="25"/>
      <c r="AA52" s="82"/>
      <c r="AB52" s="1"/>
      <c r="AC52" s="1"/>
      <c r="AD52" s="1"/>
      <c r="AE52" s="1"/>
      <c r="AF52" s="1"/>
      <c r="AG52" s="1"/>
      <c r="AH52" s="1"/>
      <c r="AI52" s="1"/>
      <c r="AJ52" s="1"/>
      <c r="AK52" s="48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7"/>
      <c r="O53" s="25"/>
      <c r="P53" s="9"/>
      <c r="Q53" s="9"/>
      <c r="R53" s="9"/>
      <c r="S53" s="1"/>
      <c r="T53" s="25"/>
      <c r="U53" s="1"/>
      <c r="V53" s="47"/>
      <c r="W53" s="1"/>
      <c r="X53" s="1"/>
      <c r="Y53" s="25"/>
      <c r="Z53" s="25"/>
      <c r="AA53" s="82"/>
      <c r="AB53" s="1"/>
      <c r="AC53" s="1"/>
      <c r="AD53" s="1"/>
      <c r="AE53" s="1"/>
      <c r="AF53" s="1"/>
      <c r="AG53" s="1"/>
      <c r="AH53" s="1"/>
      <c r="AI53" s="1"/>
      <c r="AJ53" s="1"/>
      <c r="AK53" s="48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7"/>
      <c r="O54" s="25"/>
      <c r="P54" s="9"/>
      <c r="Q54" s="9"/>
      <c r="R54" s="9"/>
      <c r="S54" s="1"/>
      <c r="T54" s="25"/>
      <c r="U54" s="1"/>
      <c r="V54" s="47"/>
      <c r="W54" s="1"/>
      <c r="X54" s="1"/>
      <c r="Y54" s="25"/>
      <c r="Z54" s="25"/>
      <c r="AA54" s="82"/>
      <c r="AB54" s="1"/>
      <c r="AC54" s="1"/>
      <c r="AD54" s="1"/>
      <c r="AE54" s="1"/>
      <c r="AF54" s="1"/>
      <c r="AG54" s="1"/>
      <c r="AH54" s="1"/>
      <c r="AI54" s="1"/>
      <c r="AJ54" s="1"/>
      <c r="AK54" s="48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7"/>
      <c r="O55" s="25"/>
      <c r="P55" s="9"/>
      <c r="Q55" s="9"/>
      <c r="R55" s="9"/>
      <c r="S55" s="1"/>
      <c r="T55" s="25"/>
      <c r="U55" s="1"/>
      <c r="V55" s="47"/>
      <c r="W55" s="1"/>
      <c r="X55" s="1"/>
      <c r="Y55" s="25"/>
      <c r="Z55" s="25"/>
      <c r="AA55" s="82"/>
      <c r="AB55" s="1"/>
      <c r="AC55" s="1"/>
      <c r="AD55" s="1"/>
      <c r="AE55" s="1"/>
      <c r="AF55" s="1"/>
      <c r="AG55" s="1"/>
      <c r="AH55" s="1"/>
      <c r="AI55" s="1"/>
      <c r="AJ55" s="1"/>
      <c r="AK55" s="48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7"/>
      <c r="O56" s="25"/>
      <c r="P56" s="9"/>
      <c r="Q56" s="9"/>
      <c r="R56" s="9"/>
      <c r="S56" s="1"/>
      <c r="T56" s="25"/>
      <c r="U56" s="1"/>
      <c r="V56" s="47"/>
      <c r="W56" s="1"/>
      <c r="X56" s="1"/>
      <c r="Y56" s="25"/>
      <c r="Z56" s="25"/>
      <c r="AA56" s="82"/>
      <c r="AB56" s="1"/>
      <c r="AC56" s="1"/>
      <c r="AD56" s="1"/>
      <c r="AE56" s="1"/>
      <c r="AF56" s="1"/>
      <c r="AG56" s="1"/>
      <c r="AH56" s="1"/>
      <c r="AI56" s="1"/>
      <c r="AJ56" s="1"/>
      <c r="AK56" s="48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7"/>
      <c r="O57" s="25"/>
      <c r="P57" s="9"/>
      <c r="Q57" s="9"/>
      <c r="R57" s="9"/>
      <c r="S57" s="1"/>
      <c r="T57" s="25"/>
      <c r="U57" s="1"/>
      <c r="V57" s="47"/>
      <c r="W57" s="1"/>
      <c r="X57" s="1"/>
      <c r="Y57" s="25"/>
      <c r="Z57" s="25"/>
      <c r="AA57" s="82"/>
      <c r="AB57" s="1"/>
      <c r="AC57" s="1"/>
      <c r="AD57" s="1"/>
      <c r="AE57" s="1"/>
      <c r="AF57" s="1"/>
      <c r="AG57" s="1"/>
      <c r="AH57" s="1"/>
      <c r="AI57" s="1"/>
      <c r="AJ57" s="1"/>
      <c r="AK57" s="48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7"/>
      <c r="O58" s="25"/>
      <c r="P58" s="9"/>
      <c r="Q58" s="9"/>
      <c r="R58" s="9"/>
      <c r="S58" s="1"/>
      <c r="T58" s="25"/>
      <c r="U58" s="1"/>
      <c r="V58" s="47"/>
      <c r="W58" s="1"/>
      <c r="X58" s="1"/>
      <c r="Y58" s="25"/>
      <c r="Z58" s="25"/>
      <c r="AA58" s="82"/>
      <c r="AB58" s="1"/>
      <c r="AC58" s="1"/>
      <c r="AD58" s="1"/>
      <c r="AE58" s="1"/>
      <c r="AF58" s="1"/>
      <c r="AG58" s="1"/>
      <c r="AH58" s="1"/>
      <c r="AI58" s="1"/>
      <c r="AJ58" s="1"/>
      <c r="AK58" s="48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7"/>
      <c r="O59" s="25"/>
      <c r="P59" s="9"/>
      <c r="Q59" s="9"/>
      <c r="R59" s="9"/>
      <c r="S59" s="1"/>
      <c r="T59" s="25"/>
      <c r="U59" s="1"/>
      <c r="V59" s="47"/>
      <c r="W59" s="1"/>
      <c r="X59" s="1"/>
      <c r="Y59" s="25"/>
      <c r="Z59" s="25"/>
      <c r="AA59" s="82"/>
      <c r="AB59" s="1"/>
      <c r="AC59" s="1"/>
      <c r="AD59" s="1"/>
      <c r="AE59" s="1"/>
      <c r="AF59" s="1"/>
      <c r="AG59" s="1"/>
      <c r="AH59" s="1"/>
      <c r="AI59" s="1"/>
      <c r="AJ59" s="1"/>
      <c r="AK59" s="48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7"/>
      <c r="O60" s="25"/>
      <c r="P60" s="9"/>
      <c r="Q60" s="9"/>
      <c r="R60" s="9"/>
      <c r="S60" s="1"/>
      <c r="T60" s="25"/>
      <c r="U60" s="1"/>
      <c r="V60" s="47"/>
      <c r="W60" s="1"/>
      <c r="X60" s="1"/>
      <c r="Y60" s="25"/>
      <c r="Z60" s="25"/>
      <c r="AA60" s="82"/>
      <c r="AB60" s="1"/>
      <c r="AC60" s="1"/>
      <c r="AD60" s="1"/>
      <c r="AE60" s="1"/>
      <c r="AF60" s="1"/>
      <c r="AG60" s="1"/>
      <c r="AH60" s="1"/>
      <c r="AI60" s="1"/>
      <c r="AJ60" s="1"/>
      <c r="AK60" s="48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7"/>
      <c r="O61" s="25"/>
      <c r="P61" s="9"/>
      <c r="Q61" s="9"/>
      <c r="R61" s="9"/>
      <c r="S61" s="1"/>
      <c r="T61" s="25"/>
      <c r="U61" s="1"/>
      <c r="V61" s="47"/>
      <c r="W61" s="1"/>
      <c r="X61" s="1"/>
      <c r="Y61" s="25"/>
      <c r="Z61" s="25"/>
      <c r="AA61" s="82"/>
      <c r="AB61" s="1"/>
      <c r="AC61" s="1"/>
      <c r="AD61" s="1"/>
      <c r="AE61" s="1"/>
      <c r="AF61" s="1"/>
      <c r="AG61" s="1"/>
      <c r="AH61" s="1"/>
      <c r="AI61" s="1"/>
      <c r="AJ61" s="1"/>
      <c r="AK61" s="48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7"/>
      <c r="O62" s="25"/>
      <c r="P62" s="9"/>
      <c r="Q62" s="9"/>
      <c r="R62" s="9"/>
      <c r="S62" s="1"/>
      <c r="T62" s="25"/>
      <c r="U62" s="1"/>
      <c r="V62" s="47"/>
      <c r="W62" s="1"/>
      <c r="X62" s="1"/>
      <c r="Y62" s="25"/>
      <c r="Z62" s="25"/>
      <c r="AA62" s="82"/>
      <c r="AB62" s="1"/>
      <c r="AC62" s="1"/>
      <c r="AD62" s="1"/>
      <c r="AE62" s="1"/>
      <c r="AF62" s="1"/>
      <c r="AG62" s="1"/>
      <c r="AH62" s="1"/>
      <c r="AI62" s="1"/>
      <c r="AJ62" s="1"/>
      <c r="AK62" s="48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7"/>
      <c r="O63" s="25"/>
      <c r="P63" s="9"/>
      <c r="Q63" s="9"/>
      <c r="R63" s="9"/>
      <c r="S63" s="1"/>
      <c r="T63" s="25"/>
      <c r="U63" s="1"/>
      <c r="V63" s="47"/>
      <c r="W63" s="1"/>
      <c r="X63" s="1"/>
      <c r="Y63" s="25"/>
      <c r="Z63" s="25"/>
      <c r="AA63" s="82"/>
      <c r="AB63" s="1"/>
      <c r="AC63" s="1"/>
      <c r="AD63" s="1"/>
      <c r="AE63" s="1"/>
      <c r="AF63" s="1"/>
      <c r="AG63" s="1"/>
      <c r="AH63" s="1"/>
      <c r="AI63" s="1"/>
      <c r="AJ63" s="1"/>
      <c r="AK63" s="48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7"/>
      <c r="O64" s="25"/>
      <c r="P64" s="9"/>
      <c r="Q64" s="9"/>
      <c r="R64" s="9"/>
      <c r="S64" s="1"/>
      <c r="T64" s="25"/>
      <c r="U64" s="1"/>
      <c r="V64" s="47"/>
      <c r="W64" s="1"/>
      <c r="X64" s="1"/>
      <c r="Y64" s="25"/>
      <c r="Z64" s="25"/>
      <c r="AA64" s="82"/>
      <c r="AB64" s="1"/>
      <c r="AC64" s="1"/>
      <c r="AD64" s="1"/>
      <c r="AE64" s="1"/>
      <c r="AF64" s="1"/>
      <c r="AG64" s="1"/>
      <c r="AH64" s="1"/>
      <c r="AI64" s="1"/>
      <c r="AJ64" s="1"/>
      <c r="AK64" s="48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7"/>
      <c r="O65" s="25"/>
      <c r="P65" s="9"/>
      <c r="Q65" s="9"/>
      <c r="R65" s="9"/>
      <c r="S65" s="1"/>
      <c r="T65" s="25"/>
      <c r="U65" s="1"/>
      <c r="V65" s="47"/>
      <c r="W65" s="1"/>
      <c r="X65" s="1"/>
      <c r="Y65" s="25"/>
      <c r="Z65" s="25"/>
      <c r="AA65" s="82"/>
      <c r="AB65" s="1"/>
      <c r="AC65" s="1"/>
      <c r="AD65" s="1"/>
      <c r="AE65" s="1"/>
      <c r="AF65" s="1"/>
      <c r="AG65" s="1"/>
      <c r="AH65" s="1"/>
      <c r="AI65" s="1"/>
      <c r="AJ65" s="1"/>
      <c r="AK65" s="48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7"/>
      <c r="O66" s="25"/>
      <c r="P66" s="9"/>
      <c r="Q66" s="9"/>
      <c r="R66" s="9"/>
      <c r="S66" s="1"/>
      <c r="T66" s="25"/>
      <c r="U66" s="1"/>
      <c r="V66" s="47"/>
      <c r="W66" s="1"/>
      <c r="X66" s="1"/>
      <c r="Y66" s="25"/>
      <c r="Z66" s="25"/>
      <c r="AA66" s="82"/>
      <c r="AB66" s="1"/>
      <c r="AC66" s="1"/>
      <c r="AD66" s="1"/>
      <c r="AE66" s="1"/>
      <c r="AF66" s="1"/>
      <c r="AG66" s="1"/>
      <c r="AH66" s="1"/>
      <c r="AI66" s="1"/>
      <c r="AJ66" s="1"/>
      <c r="AK66" s="48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7"/>
      <c r="O67" s="25"/>
      <c r="P67" s="9"/>
      <c r="Q67" s="9"/>
      <c r="R67" s="9"/>
      <c r="S67" s="1"/>
      <c r="T67" s="25"/>
      <c r="U67" s="1"/>
      <c r="V67" s="47"/>
      <c r="W67" s="1"/>
      <c r="X67" s="1"/>
      <c r="Y67" s="25"/>
      <c r="Z67" s="25"/>
      <c r="AA67" s="82"/>
      <c r="AB67" s="1"/>
      <c r="AC67" s="1"/>
      <c r="AD67" s="1"/>
      <c r="AE67" s="1"/>
      <c r="AF67" s="1"/>
      <c r="AG67" s="1"/>
      <c r="AH67" s="1"/>
      <c r="AI67" s="1"/>
      <c r="AJ67" s="1"/>
      <c r="AK67" s="48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7"/>
      <c r="O68" s="25"/>
      <c r="P68" s="9"/>
      <c r="Q68" s="9"/>
      <c r="R68" s="9"/>
      <c r="S68" s="1"/>
      <c r="T68" s="25"/>
      <c r="U68" s="1"/>
      <c r="V68" s="47"/>
      <c r="W68" s="1"/>
      <c r="X68" s="1"/>
      <c r="Y68" s="25"/>
      <c r="Z68" s="25"/>
      <c r="AA68" s="82"/>
      <c r="AB68" s="1"/>
      <c r="AC68" s="1"/>
      <c r="AD68" s="1"/>
      <c r="AE68" s="1"/>
      <c r="AF68" s="1"/>
      <c r="AG68" s="1"/>
      <c r="AH68" s="1"/>
      <c r="AI68" s="1"/>
      <c r="AJ68" s="1"/>
      <c r="AK68" s="48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7"/>
      <c r="O69" s="25"/>
      <c r="P69" s="9"/>
      <c r="Q69" s="9"/>
      <c r="R69" s="9"/>
      <c r="S69" s="1"/>
      <c r="T69" s="25"/>
      <c r="U69" s="1"/>
      <c r="V69" s="47"/>
      <c r="W69" s="1"/>
      <c r="X69" s="1"/>
      <c r="Y69" s="25"/>
      <c r="Z69" s="25"/>
      <c r="AA69" s="82"/>
      <c r="AB69" s="1"/>
      <c r="AC69" s="1"/>
      <c r="AD69" s="1"/>
      <c r="AE69" s="1"/>
      <c r="AF69" s="1"/>
      <c r="AG69" s="1"/>
      <c r="AH69" s="1"/>
      <c r="AI69" s="1"/>
      <c r="AJ69" s="1"/>
      <c r="AK69" s="48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7"/>
      <c r="O70" s="25"/>
      <c r="P70" s="9"/>
      <c r="Q70" s="9"/>
      <c r="R70" s="9"/>
      <c r="S70" s="1"/>
      <c r="T70" s="25"/>
      <c r="U70" s="1"/>
      <c r="V70" s="47"/>
      <c r="W70" s="1"/>
      <c r="X70" s="1"/>
      <c r="Y70" s="25"/>
      <c r="Z70" s="25"/>
      <c r="AA70" s="82"/>
      <c r="AB70" s="1"/>
      <c r="AC70" s="1"/>
      <c r="AD70" s="1"/>
      <c r="AE70" s="1"/>
      <c r="AF70" s="1"/>
      <c r="AG70" s="1"/>
      <c r="AH70" s="1"/>
      <c r="AI70" s="1"/>
      <c r="AJ70" s="1"/>
      <c r="AK70" s="48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7"/>
      <c r="O71" s="25"/>
      <c r="P71" s="9"/>
      <c r="Q71" s="9"/>
      <c r="R71" s="9"/>
      <c r="S71" s="1"/>
      <c r="T71" s="25"/>
      <c r="U71" s="1"/>
      <c r="V71" s="47"/>
      <c r="W71" s="1"/>
      <c r="X71" s="1"/>
      <c r="Y71" s="25"/>
      <c r="Z71" s="25"/>
      <c r="AA71" s="82"/>
      <c r="AB71" s="1"/>
      <c r="AC71" s="1"/>
      <c r="AD71" s="1"/>
      <c r="AE71" s="1"/>
      <c r="AF71" s="1"/>
      <c r="AG71" s="1"/>
      <c r="AH71" s="1"/>
      <c r="AI71" s="1"/>
      <c r="AJ71" s="1"/>
      <c r="AK71" s="48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7"/>
      <c r="O72" s="25"/>
      <c r="P72" s="9"/>
      <c r="Q72" s="9"/>
      <c r="R72" s="9"/>
      <c r="S72" s="1"/>
      <c r="T72" s="25"/>
      <c r="U72" s="1"/>
      <c r="V72" s="47"/>
      <c r="W72" s="1"/>
      <c r="X72" s="1"/>
      <c r="Y72" s="25"/>
      <c r="Z72" s="25"/>
      <c r="AA72" s="82"/>
      <c r="AB72" s="1"/>
      <c r="AC72" s="1"/>
      <c r="AD72" s="1"/>
      <c r="AE72" s="1"/>
      <c r="AF72" s="1"/>
      <c r="AG72" s="1"/>
      <c r="AH72" s="1"/>
      <c r="AI72" s="1"/>
      <c r="AJ72" s="1"/>
      <c r="AK72" s="48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7"/>
      <c r="O73" s="25"/>
      <c r="P73" s="9"/>
      <c r="Q73" s="9"/>
      <c r="R73" s="9"/>
      <c r="S73" s="1"/>
      <c r="T73" s="25"/>
      <c r="U73" s="1"/>
      <c r="V73" s="47"/>
      <c r="W73" s="1"/>
      <c r="X73" s="1"/>
      <c r="Y73" s="25"/>
      <c r="Z73" s="25"/>
      <c r="AA73" s="82"/>
      <c r="AB73" s="1"/>
      <c r="AC73" s="1"/>
      <c r="AD73" s="1"/>
      <c r="AE73" s="1"/>
      <c r="AF73" s="1"/>
      <c r="AG73" s="1"/>
      <c r="AH73" s="1"/>
      <c r="AI73" s="1"/>
      <c r="AJ73" s="1"/>
      <c r="AK73" s="48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7"/>
      <c r="O74" s="25"/>
      <c r="P74" s="9"/>
      <c r="Q74" s="9"/>
      <c r="R74" s="9"/>
      <c r="S74" s="1"/>
      <c r="T74" s="25"/>
      <c r="U74" s="1"/>
      <c r="V74" s="47"/>
      <c r="W74" s="1"/>
      <c r="X74" s="1"/>
      <c r="Y74" s="25"/>
      <c r="Z74" s="25"/>
      <c r="AA74" s="82"/>
      <c r="AB74" s="1"/>
      <c r="AC74" s="1"/>
      <c r="AD74" s="1"/>
      <c r="AE74" s="1"/>
      <c r="AF74" s="1"/>
      <c r="AG74" s="1"/>
      <c r="AH74" s="1"/>
      <c r="AI74" s="1"/>
      <c r="AJ74" s="1"/>
      <c r="AK74" s="48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7"/>
      <c r="O75" s="25"/>
      <c r="P75" s="9"/>
      <c r="Q75" s="9"/>
      <c r="R75" s="9"/>
      <c r="S75" s="1"/>
      <c r="T75" s="25"/>
      <c r="U75" s="1"/>
      <c r="V75" s="47"/>
      <c r="W75" s="1"/>
      <c r="X75" s="1"/>
      <c r="Y75" s="25"/>
      <c r="Z75" s="25"/>
      <c r="AA75" s="82"/>
      <c r="AB75" s="1"/>
      <c r="AC75" s="1"/>
      <c r="AD75" s="1"/>
      <c r="AE75" s="1"/>
      <c r="AF75" s="1"/>
      <c r="AG75" s="1"/>
      <c r="AH75" s="1"/>
      <c r="AI75" s="1"/>
      <c r="AJ75" s="1"/>
      <c r="AK75" s="48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7"/>
      <c r="O76" s="25"/>
      <c r="P76" s="9"/>
      <c r="Q76" s="9"/>
      <c r="R76" s="9"/>
      <c r="S76" s="1"/>
      <c r="T76" s="25"/>
      <c r="U76" s="1"/>
      <c r="V76" s="47"/>
      <c r="W76" s="1"/>
      <c r="X76" s="1"/>
      <c r="Y76" s="25"/>
      <c r="Z76" s="25"/>
      <c r="AA76" s="82"/>
      <c r="AB76" s="1"/>
      <c r="AC76" s="1"/>
      <c r="AD76" s="1"/>
      <c r="AE76" s="1"/>
      <c r="AF76" s="1"/>
      <c r="AG76" s="1"/>
      <c r="AH76" s="1"/>
      <c r="AI76" s="1"/>
      <c r="AJ76" s="1"/>
      <c r="AK76" s="48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7"/>
      <c r="O77" s="25"/>
      <c r="P77" s="9"/>
      <c r="Q77" s="9"/>
      <c r="R77" s="9"/>
      <c r="S77" s="1"/>
      <c r="T77" s="25"/>
      <c r="U77" s="1"/>
      <c r="V77" s="47"/>
      <c r="W77" s="1"/>
      <c r="X77" s="1"/>
      <c r="Y77" s="25"/>
      <c r="Z77" s="25"/>
      <c r="AA77" s="82"/>
      <c r="AB77" s="1"/>
      <c r="AC77" s="1"/>
      <c r="AD77" s="1"/>
      <c r="AE77" s="1"/>
      <c r="AF77" s="1"/>
      <c r="AG77" s="1"/>
      <c r="AH77" s="1"/>
      <c r="AI77" s="1"/>
      <c r="AJ77" s="1"/>
      <c r="AK77" s="48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7"/>
      <c r="O78" s="25"/>
      <c r="P78" s="9"/>
      <c r="Q78" s="9"/>
      <c r="R78" s="9"/>
      <c r="S78" s="1"/>
      <c r="T78" s="25"/>
      <c r="U78" s="1"/>
      <c r="V78" s="47"/>
      <c r="W78" s="1"/>
      <c r="X78" s="1"/>
      <c r="Y78" s="25"/>
      <c r="Z78" s="25"/>
      <c r="AA78" s="82"/>
      <c r="AB78" s="1"/>
      <c r="AC78" s="1"/>
      <c r="AD78" s="1"/>
      <c r="AE78" s="1"/>
      <c r="AF78" s="1"/>
      <c r="AG78" s="1"/>
      <c r="AH78" s="1"/>
      <c r="AI78" s="1"/>
      <c r="AJ78" s="1"/>
      <c r="AK78" s="48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7"/>
      <c r="O79" s="25"/>
      <c r="P79" s="9"/>
      <c r="Q79" s="9"/>
      <c r="R79" s="9"/>
      <c r="S79" s="1"/>
      <c r="T79" s="25"/>
      <c r="U79" s="1"/>
      <c r="V79" s="47"/>
      <c r="W79" s="1"/>
      <c r="X79" s="1"/>
      <c r="Y79" s="25"/>
      <c r="Z79" s="25"/>
      <c r="AA79" s="82"/>
      <c r="AB79" s="1"/>
      <c r="AC79" s="1"/>
      <c r="AD79" s="1"/>
      <c r="AE79" s="1"/>
      <c r="AF79" s="1"/>
      <c r="AG79" s="1"/>
      <c r="AH79" s="1"/>
      <c r="AI79" s="1"/>
      <c r="AJ79" s="1"/>
      <c r="AK79" s="48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7"/>
      <c r="O80" s="25"/>
      <c r="P80" s="9"/>
      <c r="Q80" s="9"/>
      <c r="R80" s="9"/>
      <c r="U80" s="1"/>
      <c r="V80" s="47"/>
      <c r="W80" s="1"/>
      <c r="X80" s="1"/>
      <c r="Y80" s="25"/>
      <c r="Z80" s="25"/>
      <c r="AA80" s="82"/>
      <c r="AB80" s="1"/>
      <c r="AC80" s="1"/>
      <c r="AD80" s="1"/>
      <c r="AE80" s="1"/>
      <c r="AF80" s="1"/>
      <c r="AG80" s="1"/>
      <c r="AH80" s="1"/>
      <c r="AI80" s="1"/>
      <c r="AJ80" s="1"/>
      <c r="AK80" s="48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7"/>
      <c r="O81" s="25"/>
      <c r="P81" s="9"/>
      <c r="Q81" s="9"/>
      <c r="R81" s="9"/>
      <c r="U81" s="1"/>
      <c r="V81" s="47"/>
      <c r="W81" s="1"/>
      <c r="X81" s="1"/>
      <c r="Y81" s="25"/>
      <c r="Z81" s="25"/>
      <c r="AA81" s="82"/>
      <c r="AB81" s="1"/>
      <c r="AC81" s="1"/>
      <c r="AD81" s="1"/>
      <c r="AE81" s="1"/>
      <c r="AF81" s="1"/>
      <c r="AG81" s="1"/>
      <c r="AH81" s="1"/>
      <c r="AI81" s="1"/>
      <c r="AJ81" s="1"/>
      <c r="AK81" s="48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7"/>
      <c r="O82" s="25"/>
      <c r="P82" s="9"/>
      <c r="Q82" s="9"/>
      <c r="R82" s="9"/>
      <c r="S82" s="1"/>
      <c r="T82" s="25"/>
      <c r="U82" s="1"/>
      <c r="V82" s="47"/>
      <c r="W82" s="1"/>
      <c r="X82" s="1"/>
      <c r="Y82" s="25"/>
      <c r="Z82" s="25"/>
      <c r="AA82" s="82"/>
      <c r="AB82" s="1"/>
      <c r="AC82" s="1"/>
      <c r="AD82" s="1"/>
      <c r="AE82" s="1"/>
      <c r="AF82" s="1"/>
      <c r="AG82" s="1"/>
      <c r="AH82" s="1"/>
      <c r="AI82" s="1"/>
      <c r="AJ82" s="1"/>
      <c r="AK82" s="48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7"/>
      <c r="O83" s="25"/>
      <c r="P83" s="9"/>
      <c r="Q83" s="9"/>
      <c r="R83" s="9"/>
      <c r="S83" s="1"/>
      <c r="T83" s="25"/>
      <c r="U83" s="1"/>
      <c r="V83" s="47"/>
      <c r="W83" s="1"/>
      <c r="X83" s="1"/>
      <c r="Y83" s="25"/>
      <c r="Z83" s="25"/>
      <c r="AA83" s="82"/>
      <c r="AB83" s="1"/>
      <c r="AC83" s="1"/>
      <c r="AD83" s="1"/>
      <c r="AE83" s="1"/>
      <c r="AF83" s="1"/>
      <c r="AG83" s="1"/>
      <c r="AH83" s="1"/>
      <c r="AI83" s="1"/>
      <c r="AJ83" s="1"/>
      <c r="AK83" s="48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7"/>
      <c r="O84" s="25"/>
      <c r="U84" s="1"/>
      <c r="V84" s="47"/>
      <c r="W84" s="1"/>
      <c r="X84" s="1"/>
      <c r="Y84" s="25"/>
      <c r="Z84" s="25"/>
      <c r="AA84" s="82"/>
      <c r="AB84" s="1"/>
      <c r="AC84" s="1"/>
      <c r="AD84" s="1"/>
      <c r="AE84" s="1"/>
      <c r="AF84" s="1"/>
      <c r="AG84" s="1"/>
      <c r="AH84" s="1"/>
      <c r="AI84" s="1"/>
      <c r="AJ84" s="1"/>
      <c r="AK84" s="48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7"/>
      <c r="O85" s="25"/>
      <c r="U85" s="1"/>
      <c r="V85" s="47"/>
      <c r="W85" s="1"/>
      <c r="X85" s="1"/>
      <c r="Y85" s="25"/>
      <c r="Z85" s="25"/>
      <c r="AA85" s="82"/>
      <c r="AB85" s="1"/>
      <c r="AC85" s="1"/>
      <c r="AD85" s="1"/>
      <c r="AE85" s="1"/>
      <c r="AF85" s="1"/>
      <c r="AG85" s="1"/>
      <c r="AH85" s="1"/>
      <c r="AI85" s="1"/>
      <c r="AJ85" s="1"/>
      <c r="AK85" s="48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7"/>
      <c r="O86" s="25"/>
      <c r="U86" s="1"/>
      <c r="V86" s="47"/>
      <c r="W86" s="1"/>
      <c r="X86" s="1"/>
      <c r="Y86" s="25"/>
      <c r="Z86" s="25"/>
      <c r="AA86" s="82"/>
      <c r="AB86" s="1"/>
      <c r="AC86" s="1"/>
      <c r="AD86" s="1"/>
      <c r="AE86" s="1"/>
      <c r="AF86" s="1"/>
      <c r="AG86" s="1"/>
      <c r="AH86" s="1"/>
      <c r="AI86" s="1"/>
      <c r="AJ86" s="1"/>
      <c r="AK86" s="48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7"/>
      <c r="O87" s="25"/>
      <c r="U87" s="1"/>
      <c r="V87" s="47"/>
      <c r="W87" s="1"/>
      <c r="X87" s="1"/>
      <c r="Y87" s="25"/>
      <c r="Z87" s="25"/>
      <c r="AA87" s="82"/>
      <c r="AB87" s="1"/>
      <c r="AC87" s="1"/>
      <c r="AD87" s="1"/>
      <c r="AE87" s="1"/>
      <c r="AF87" s="1"/>
      <c r="AG87" s="1"/>
      <c r="AH87" s="1"/>
      <c r="AI87" s="1"/>
      <c r="AJ87" s="1"/>
      <c r="AK87" s="48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7"/>
      <c r="O88" s="25"/>
      <c r="U88" s="1"/>
      <c r="V88" s="47"/>
      <c r="W88" s="1"/>
      <c r="X88" s="1"/>
      <c r="Y88" s="25"/>
      <c r="Z88" s="25"/>
      <c r="AA88" s="82"/>
      <c r="AB88" s="1"/>
      <c r="AC88" s="1"/>
      <c r="AD88" s="1"/>
      <c r="AE88" s="1"/>
      <c r="AF88" s="1"/>
      <c r="AG88" s="1"/>
      <c r="AH88" s="1"/>
      <c r="AI88" s="1"/>
      <c r="AJ88" s="1"/>
      <c r="AK88" s="48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7"/>
      <c r="O89" s="25"/>
      <c r="U89" s="1"/>
      <c r="V89" s="47"/>
      <c r="W89" s="1"/>
      <c r="X89" s="1"/>
      <c r="Y89" s="25"/>
      <c r="Z89" s="25"/>
      <c r="AA89" s="82"/>
      <c r="AB89" s="1"/>
      <c r="AC89" s="1"/>
      <c r="AD89" s="1"/>
      <c r="AE89" s="1"/>
      <c r="AF89" s="1"/>
      <c r="AG89" s="1"/>
      <c r="AH89" s="1"/>
      <c r="AI89" s="1"/>
      <c r="AJ89" s="1"/>
      <c r="AK89" s="48"/>
      <c r="AL89" s="24"/>
      <c r="AM89" s="9"/>
      <c r="AN89" s="9"/>
      <c r="AO89" s="9"/>
      <c r="AP89" s="9"/>
      <c r="AQ89" s="9"/>
    </row>
    <row r="90" spans="1:4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7"/>
      <c r="O90" s="25"/>
      <c r="U90" s="1"/>
      <c r="V90" s="47"/>
      <c r="W90" s="1"/>
      <c r="X90" s="1"/>
      <c r="Y90" s="25"/>
      <c r="Z90" s="25"/>
      <c r="AA90" s="82"/>
      <c r="AB90" s="1"/>
      <c r="AC90" s="1"/>
      <c r="AD90" s="1"/>
      <c r="AE90" s="1"/>
      <c r="AF90" s="1"/>
      <c r="AG90" s="1"/>
      <c r="AH90" s="1"/>
      <c r="AI90" s="1"/>
      <c r="AJ90" s="1"/>
      <c r="AK90" s="48"/>
      <c r="AL90" s="24"/>
      <c r="AM90" s="9"/>
      <c r="AN90" s="9"/>
      <c r="AO90" s="9"/>
      <c r="AP90" s="9"/>
      <c r="AQ90" s="9"/>
    </row>
    <row r="91" spans="1:43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7"/>
      <c r="O91" s="25"/>
      <c r="U91" s="1"/>
      <c r="V91" s="47"/>
      <c r="W91" s="1"/>
      <c r="X91" s="1"/>
      <c r="Y91" s="25"/>
      <c r="Z91" s="25"/>
      <c r="AA91" s="82"/>
      <c r="AB91" s="1"/>
      <c r="AC91" s="1"/>
      <c r="AD91" s="1"/>
      <c r="AE91" s="1"/>
      <c r="AF91" s="1"/>
      <c r="AG91" s="1"/>
      <c r="AH91" s="1"/>
      <c r="AI91" s="1"/>
      <c r="AJ91" s="1"/>
      <c r="AK91" s="48"/>
      <c r="AL91" s="24"/>
      <c r="AM91" s="9"/>
      <c r="AN91" s="9"/>
      <c r="AO91" s="9"/>
      <c r="AP91" s="9"/>
      <c r="AQ91" s="9"/>
    </row>
    <row r="92" spans="1:43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7"/>
      <c r="O92" s="25"/>
      <c r="U92" s="1"/>
      <c r="V92" s="47"/>
      <c r="W92" s="1"/>
      <c r="X92" s="1"/>
      <c r="Y92" s="25"/>
      <c r="Z92" s="25"/>
      <c r="AA92" s="82"/>
      <c r="AB92" s="1"/>
      <c r="AC92" s="1"/>
      <c r="AD92" s="1"/>
      <c r="AE92" s="1"/>
      <c r="AF92" s="1"/>
      <c r="AG92" s="1"/>
      <c r="AH92" s="1"/>
      <c r="AI92" s="1"/>
      <c r="AJ92" s="1"/>
      <c r="AK92" s="48"/>
      <c r="AL92" s="24"/>
      <c r="AM92" s="9"/>
      <c r="AN92" s="9"/>
      <c r="AO92" s="9"/>
      <c r="AP92" s="9"/>
      <c r="AQ92" s="9"/>
    </row>
    <row r="93" spans="1:43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7"/>
      <c r="O93" s="25"/>
      <c r="U93" s="1"/>
      <c r="V93" s="47"/>
      <c r="W93" s="1"/>
      <c r="X93" s="1"/>
      <c r="Y93" s="25"/>
      <c r="Z93" s="25"/>
      <c r="AA93" s="82"/>
      <c r="AB93" s="1"/>
      <c r="AC93" s="1"/>
      <c r="AD93" s="1"/>
      <c r="AE93" s="1"/>
      <c r="AF93" s="1"/>
      <c r="AG93" s="1"/>
      <c r="AH93" s="1"/>
      <c r="AI93" s="1"/>
      <c r="AJ93" s="1"/>
      <c r="AK93" s="48"/>
      <c r="AL93" s="24"/>
      <c r="AM93" s="9"/>
      <c r="AN93" s="9"/>
      <c r="AO93" s="9"/>
      <c r="AP93" s="9"/>
      <c r="AQ93" s="9"/>
    </row>
    <row r="94" spans="1:43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7"/>
      <c r="O94" s="25"/>
      <c r="U94" s="1"/>
      <c r="V94" s="47"/>
      <c r="W94" s="1"/>
      <c r="X94" s="1"/>
      <c r="Y94" s="25"/>
      <c r="Z94" s="25"/>
      <c r="AA94" s="82"/>
      <c r="AB94" s="1"/>
      <c r="AC94" s="1"/>
      <c r="AD94" s="1"/>
      <c r="AE94" s="1"/>
      <c r="AF94" s="1"/>
      <c r="AG94" s="1"/>
      <c r="AH94" s="1"/>
      <c r="AI94" s="1"/>
      <c r="AJ94" s="1"/>
      <c r="AK94" s="48"/>
      <c r="AL94" s="24"/>
      <c r="AM94" s="9"/>
      <c r="AN94" s="9"/>
      <c r="AO94" s="9"/>
      <c r="AP94" s="9"/>
      <c r="AQ94" s="9"/>
    </row>
    <row r="95" spans="1:43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7"/>
      <c r="O95" s="25"/>
      <c r="U95" s="1"/>
      <c r="V95" s="47"/>
      <c r="W95" s="1"/>
      <c r="X95" s="1"/>
      <c r="Y95" s="25"/>
      <c r="Z95" s="25"/>
      <c r="AA95" s="82"/>
      <c r="AB95" s="1"/>
      <c r="AC95" s="1"/>
      <c r="AD95" s="1"/>
      <c r="AE95" s="1"/>
      <c r="AF95" s="1"/>
      <c r="AG95" s="1"/>
      <c r="AH95" s="1"/>
      <c r="AI95" s="1"/>
      <c r="AJ95" s="1"/>
      <c r="AK95" s="48"/>
      <c r="AL95" s="24"/>
      <c r="AM95" s="9"/>
      <c r="AN95" s="9"/>
      <c r="AO95" s="9"/>
      <c r="AP95" s="9"/>
      <c r="AQ95" s="9"/>
    </row>
    <row r="96" spans="1:43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7"/>
      <c r="O96" s="25"/>
      <c r="U96" s="1"/>
      <c r="V96" s="47"/>
      <c r="W96" s="1"/>
      <c r="X96" s="1"/>
      <c r="Y96" s="25"/>
      <c r="Z96" s="25"/>
      <c r="AA96" s="82"/>
      <c r="AB96" s="1"/>
      <c r="AC96" s="1"/>
      <c r="AD96" s="1"/>
      <c r="AE96" s="1"/>
      <c r="AF96" s="1"/>
      <c r="AG96" s="1"/>
      <c r="AH96" s="1"/>
      <c r="AI96" s="1"/>
      <c r="AJ96" s="1"/>
      <c r="AK96" s="48"/>
      <c r="AL96" s="24"/>
      <c r="AM96" s="9"/>
      <c r="AN96" s="9"/>
      <c r="AO96" s="9"/>
      <c r="AP96" s="9"/>
      <c r="AQ96" s="9"/>
    </row>
    <row r="97" spans="1:43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7"/>
      <c r="O97" s="25"/>
      <c r="U97" s="1"/>
      <c r="V97" s="47"/>
      <c r="W97" s="1"/>
      <c r="X97" s="1"/>
      <c r="Y97" s="25"/>
      <c r="Z97" s="25"/>
      <c r="AA97" s="82"/>
      <c r="AB97" s="1"/>
      <c r="AC97" s="1"/>
      <c r="AD97" s="1"/>
      <c r="AE97" s="1"/>
      <c r="AF97" s="1"/>
      <c r="AG97" s="1"/>
      <c r="AH97" s="1"/>
      <c r="AI97" s="1"/>
      <c r="AJ97" s="1"/>
      <c r="AK97" s="48"/>
      <c r="AL97" s="24"/>
      <c r="AM97" s="9"/>
      <c r="AN97" s="9"/>
      <c r="AO97" s="9"/>
      <c r="AP97" s="9"/>
      <c r="AQ97" s="9"/>
    </row>
    <row r="98" spans="1:43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7"/>
      <c r="O98" s="25"/>
      <c r="U98" s="1"/>
      <c r="V98" s="47"/>
      <c r="W98" s="1"/>
      <c r="X98" s="1"/>
      <c r="Y98" s="25"/>
      <c r="Z98" s="25"/>
      <c r="AA98" s="82"/>
      <c r="AB98" s="1"/>
      <c r="AC98" s="1"/>
      <c r="AD98" s="1"/>
      <c r="AE98" s="1"/>
      <c r="AF98" s="1"/>
      <c r="AG98" s="1"/>
      <c r="AH98" s="1"/>
      <c r="AI98" s="1"/>
      <c r="AJ98" s="1"/>
      <c r="AK98" s="48"/>
      <c r="AL98" s="24"/>
      <c r="AM98" s="9"/>
      <c r="AN98" s="9"/>
      <c r="AO98" s="9"/>
      <c r="AP98" s="9"/>
      <c r="AQ98" s="9"/>
    </row>
    <row r="99" spans="1:43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7"/>
      <c r="O99" s="25"/>
      <c r="U99" s="1"/>
      <c r="V99" s="47"/>
      <c r="W99" s="1"/>
      <c r="X99" s="1"/>
      <c r="Y99" s="25"/>
      <c r="Z99" s="25"/>
      <c r="AA99" s="82"/>
      <c r="AB99" s="1"/>
      <c r="AC99" s="1"/>
      <c r="AD99" s="1"/>
      <c r="AE99" s="1"/>
      <c r="AF99" s="1"/>
      <c r="AG99" s="1"/>
      <c r="AH99" s="1"/>
      <c r="AI99" s="1"/>
      <c r="AJ99" s="1"/>
      <c r="AK99" s="48"/>
      <c r="AL99" s="24"/>
      <c r="AM99" s="9"/>
      <c r="AN99" s="9"/>
      <c r="AO99" s="9"/>
      <c r="AP99" s="9"/>
      <c r="AQ99" s="9"/>
    </row>
    <row r="100" spans="1:43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7"/>
      <c r="O100" s="25"/>
      <c r="U100" s="1"/>
      <c r="V100" s="47"/>
      <c r="W100" s="1"/>
      <c r="X100" s="1"/>
      <c r="Y100" s="25"/>
      <c r="Z100" s="25"/>
      <c r="AA100" s="82"/>
      <c r="AB100" s="1"/>
      <c r="AC100" s="1"/>
      <c r="AD100" s="1"/>
      <c r="AE100" s="1"/>
      <c r="AF100" s="1"/>
      <c r="AG100" s="1"/>
      <c r="AH100" s="1"/>
      <c r="AI100" s="1"/>
      <c r="AJ100" s="1"/>
      <c r="AK100" s="48"/>
      <c r="AL100" s="24"/>
      <c r="AM100" s="9"/>
      <c r="AN100" s="9"/>
      <c r="AO100" s="9"/>
      <c r="AP100" s="9"/>
      <c r="AQ100" s="9"/>
    </row>
    <row r="101" spans="1:43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7"/>
      <c r="O101" s="25"/>
      <c r="U101" s="1"/>
      <c r="V101" s="47"/>
      <c r="W101" s="1"/>
      <c r="X101" s="1"/>
      <c r="Y101" s="25"/>
      <c r="Z101" s="25"/>
      <c r="AA101" s="82"/>
      <c r="AB101" s="1"/>
      <c r="AC101" s="1"/>
      <c r="AD101" s="1"/>
      <c r="AE101" s="1"/>
      <c r="AF101" s="1"/>
      <c r="AG101" s="1"/>
      <c r="AH101" s="1"/>
      <c r="AI101" s="1"/>
      <c r="AJ101" s="1"/>
      <c r="AK101" s="48"/>
      <c r="AL101" s="24"/>
      <c r="AM101" s="9"/>
      <c r="AN101" s="9"/>
      <c r="AO101" s="9"/>
      <c r="AP101" s="9"/>
      <c r="AQ101" s="9"/>
    </row>
    <row r="102" spans="1:43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7"/>
      <c r="O102" s="25"/>
      <c r="U102" s="1"/>
      <c r="V102" s="47"/>
      <c r="W102" s="1"/>
      <c r="X102" s="1"/>
      <c r="Y102" s="25"/>
      <c r="Z102" s="25"/>
      <c r="AA102" s="82"/>
      <c r="AB102" s="1"/>
      <c r="AC102" s="1"/>
      <c r="AD102" s="1"/>
      <c r="AE102" s="1"/>
      <c r="AF102" s="1"/>
      <c r="AG102" s="1"/>
      <c r="AH102" s="1"/>
      <c r="AI102" s="1"/>
      <c r="AJ102" s="1"/>
      <c r="AK102" s="48"/>
      <c r="AL102" s="24"/>
      <c r="AM102" s="9"/>
      <c r="AN102" s="9"/>
      <c r="AO102" s="9"/>
      <c r="AP102" s="9"/>
      <c r="AQ102" s="9"/>
    </row>
    <row r="103" spans="1:43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7"/>
      <c r="O103" s="25"/>
      <c r="U103" s="1"/>
      <c r="V103" s="47"/>
      <c r="W103" s="1"/>
      <c r="X103" s="1"/>
      <c r="Y103" s="25"/>
      <c r="Z103" s="25"/>
      <c r="AA103" s="82"/>
      <c r="AB103" s="1"/>
      <c r="AC103" s="1"/>
      <c r="AD103" s="1"/>
      <c r="AE103" s="1"/>
      <c r="AF103" s="1"/>
      <c r="AG103" s="1"/>
      <c r="AH103" s="1"/>
      <c r="AI103" s="1"/>
      <c r="AJ103" s="1"/>
      <c r="AK103" s="48"/>
      <c r="AL103" s="24"/>
      <c r="AM103" s="9"/>
      <c r="AN103" s="9"/>
      <c r="AO103" s="9"/>
      <c r="AP103" s="9"/>
      <c r="AQ103" s="9"/>
    </row>
    <row r="104" spans="1:43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7"/>
      <c r="O104" s="25"/>
      <c r="U104" s="1"/>
      <c r="V104" s="47"/>
      <c r="W104" s="1"/>
      <c r="X104" s="1"/>
      <c r="Y104" s="25"/>
      <c r="Z104" s="25"/>
      <c r="AA104" s="82"/>
      <c r="AB104" s="1"/>
      <c r="AC104" s="1"/>
      <c r="AD104" s="1"/>
      <c r="AE104" s="1"/>
      <c r="AF104" s="1"/>
      <c r="AG104" s="1"/>
      <c r="AH104" s="1"/>
      <c r="AI104" s="1"/>
      <c r="AJ104" s="1"/>
      <c r="AK104" s="48"/>
      <c r="AL104" s="24"/>
      <c r="AM104" s="9"/>
      <c r="AN104" s="9"/>
      <c r="AO104" s="9"/>
      <c r="AP104" s="9"/>
      <c r="AQ104" s="9"/>
    </row>
    <row r="105" spans="1:43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7"/>
      <c r="O105" s="25"/>
      <c r="U105" s="1"/>
      <c r="V105" s="47"/>
      <c r="W105" s="1"/>
      <c r="X105" s="1"/>
      <c r="Y105" s="25"/>
      <c r="Z105" s="25"/>
      <c r="AA105" s="82"/>
      <c r="AB105" s="1"/>
      <c r="AC105" s="1"/>
      <c r="AD105" s="1"/>
      <c r="AE105" s="1"/>
      <c r="AF105" s="1"/>
      <c r="AG105" s="1"/>
      <c r="AH105" s="1"/>
      <c r="AI105" s="1"/>
      <c r="AJ105" s="1"/>
      <c r="AK105" s="48"/>
      <c r="AL105" s="24"/>
      <c r="AM105" s="9"/>
      <c r="AN105" s="9"/>
      <c r="AO105" s="9"/>
      <c r="AP105" s="9"/>
      <c r="AQ105" s="9"/>
    </row>
    <row r="106" spans="1:43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7"/>
      <c r="O106" s="25"/>
      <c r="U106" s="1"/>
      <c r="V106" s="47"/>
      <c r="W106" s="1"/>
      <c r="X106" s="1"/>
      <c r="Y106" s="25"/>
      <c r="Z106" s="25"/>
      <c r="AA106" s="82"/>
      <c r="AB106" s="1"/>
      <c r="AC106" s="1"/>
      <c r="AD106" s="1"/>
      <c r="AE106" s="1"/>
      <c r="AF106" s="1"/>
      <c r="AG106" s="1"/>
      <c r="AH106" s="1"/>
      <c r="AI106" s="1"/>
      <c r="AJ106" s="1"/>
      <c r="AK106" s="48"/>
      <c r="AL106" s="24"/>
      <c r="AM106" s="9"/>
      <c r="AN106" s="9"/>
      <c r="AO106" s="9"/>
      <c r="AP106" s="9"/>
      <c r="AQ106" s="9"/>
    </row>
    <row r="107" spans="1:43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47"/>
      <c r="O107" s="25"/>
      <c r="U107" s="1"/>
      <c r="V107" s="47"/>
      <c r="W107" s="1"/>
      <c r="X107" s="1"/>
      <c r="Y107" s="25"/>
      <c r="Z107" s="25"/>
      <c r="AA107" s="82"/>
      <c r="AB107" s="1"/>
      <c r="AC107" s="1"/>
      <c r="AD107" s="1"/>
      <c r="AE107" s="1"/>
      <c r="AF107" s="1"/>
      <c r="AG107" s="1"/>
      <c r="AH107" s="1"/>
      <c r="AI107" s="1"/>
      <c r="AJ107" s="1"/>
      <c r="AK107" s="48"/>
      <c r="AL107" s="24"/>
      <c r="AM107" s="9"/>
      <c r="AN107" s="9"/>
      <c r="AO107" s="9"/>
      <c r="AP107" s="9"/>
      <c r="AQ107" s="9"/>
    </row>
    <row r="108" spans="1:43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47"/>
      <c r="O108" s="25"/>
      <c r="U108" s="1"/>
      <c r="V108" s="47"/>
      <c r="W108" s="1"/>
      <c r="X108" s="1"/>
      <c r="Y108" s="25"/>
      <c r="Z108" s="25"/>
      <c r="AA108" s="82"/>
      <c r="AB108" s="1"/>
      <c r="AC108" s="1"/>
      <c r="AD108" s="1"/>
      <c r="AE108" s="1"/>
      <c r="AF108" s="1"/>
      <c r="AG108" s="1"/>
      <c r="AH108" s="1"/>
      <c r="AI108" s="1"/>
      <c r="AJ108" s="1"/>
      <c r="AK108" s="48"/>
      <c r="AL108" s="24"/>
      <c r="AM108" s="9"/>
      <c r="AN108" s="9"/>
      <c r="AO108" s="9"/>
      <c r="AP108" s="9"/>
      <c r="AQ108" s="9"/>
    </row>
    <row r="109" spans="1:43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47"/>
      <c r="O109" s="25"/>
      <c r="U109" s="1"/>
      <c r="V109" s="47"/>
      <c r="W109" s="1"/>
      <c r="X109" s="1"/>
      <c r="Y109" s="25"/>
      <c r="Z109" s="25"/>
      <c r="AA109" s="82"/>
      <c r="AB109" s="1"/>
      <c r="AC109" s="1"/>
      <c r="AD109" s="1"/>
      <c r="AE109" s="1"/>
      <c r="AF109" s="1"/>
      <c r="AG109" s="1"/>
      <c r="AH109" s="1"/>
      <c r="AI109" s="1"/>
      <c r="AJ109" s="1"/>
      <c r="AK109" s="48"/>
      <c r="AL109" s="24"/>
      <c r="AM109" s="9"/>
      <c r="AN109" s="9"/>
      <c r="AO109" s="9"/>
      <c r="AP109" s="9"/>
      <c r="AQ109" s="9"/>
    </row>
    <row r="110" spans="1:43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47"/>
      <c r="O110" s="25"/>
      <c r="U110" s="1"/>
      <c r="V110" s="47"/>
      <c r="W110" s="1"/>
      <c r="X110" s="1"/>
      <c r="Y110" s="25"/>
      <c r="Z110" s="25"/>
      <c r="AA110" s="82"/>
      <c r="AB110" s="1"/>
      <c r="AC110" s="1"/>
      <c r="AD110" s="1"/>
      <c r="AE110" s="1"/>
      <c r="AF110" s="1"/>
      <c r="AG110" s="1"/>
      <c r="AH110" s="1"/>
      <c r="AI110" s="1"/>
      <c r="AJ110" s="1"/>
      <c r="AK110" s="48"/>
      <c r="AL110" s="24"/>
      <c r="AM110" s="9"/>
      <c r="AN110" s="9"/>
      <c r="AO110" s="9"/>
      <c r="AP110" s="9"/>
      <c r="AQ110" s="9"/>
    </row>
    <row r="111" spans="1:43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47"/>
      <c r="O111" s="25"/>
      <c r="U111" s="1"/>
      <c r="V111" s="47"/>
      <c r="W111" s="1"/>
      <c r="X111" s="1"/>
      <c r="Y111" s="25"/>
      <c r="Z111" s="25"/>
      <c r="AA111" s="82"/>
      <c r="AB111" s="1"/>
      <c r="AC111" s="1"/>
      <c r="AD111" s="1"/>
      <c r="AE111" s="1"/>
      <c r="AF111" s="1"/>
      <c r="AG111" s="1"/>
      <c r="AH111" s="1"/>
      <c r="AI111" s="1"/>
      <c r="AJ111" s="1"/>
      <c r="AK111" s="48"/>
      <c r="AL111" s="24"/>
      <c r="AM111" s="9"/>
      <c r="AN111" s="9"/>
      <c r="AO111" s="9"/>
      <c r="AP111" s="9"/>
      <c r="AQ111" s="9"/>
    </row>
    <row r="112" spans="1:43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47"/>
      <c r="O112" s="25"/>
      <c r="U112" s="1"/>
      <c r="V112" s="47"/>
      <c r="W112" s="1"/>
      <c r="X112" s="1"/>
      <c r="Y112" s="25"/>
      <c r="Z112" s="25"/>
      <c r="AA112" s="82"/>
      <c r="AB112" s="1"/>
      <c r="AC112" s="1"/>
      <c r="AD112" s="1"/>
      <c r="AE112" s="1"/>
      <c r="AF112" s="1"/>
      <c r="AG112" s="1"/>
      <c r="AH112" s="1"/>
      <c r="AI112" s="1"/>
      <c r="AJ112" s="1"/>
      <c r="AK112" s="48"/>
      <c r="AL112" s="24"/>
      <c r="AM112" s="9"/>
      <c r="AN112" s="9"/>
      <c r="AO112" s="9"/>
      <c r="AP112" s="9"/>
      <c r="AQ112" s="9"/>
    </row>
    <row r="113" spans="1:43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47"/>
      <c r="O113" s="25"/>
      <c r="U113" s="1"/>
      <c r="V113" s="47"/>
      <c r="W113" s="1"/>
      <c r="X113" s="1"/>
      <c r="Y113" s="25"/>
      <c r="Z113" s="25"/>
      <c r="AA113" s="82"/>
      <c r="AB113" s="1"/>
      <c r="AC113" s="1"/>
      <c r="AD113" s="1"/>
      <c r="AE113" s="1"/>
      <c r="AF113" s="1"/>
      <c r="AG113" s="1"/>
      <c r="AH113" s="1"/>
      <c r="AI113" s="1"/>
      <c r="AJ113" s="1"/>
      <c r="AK113" s="48"/>
      <c r="AL113" s="24"/>
      <c r="AM113" s="9"/>
      <c r="AN113" s="9"/>
      <c r="AO113" s="9"/>
      <c r="AP113" s="9"/>
      <c r="AQ113" s="9"/>
    </row>
    <row r="114" spans="1:43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47"/>
      <c r="O114" s="25"/>
      <c r="U114" s="1"/>
      <c r="V114" s="47"/>
      <c r="W114" s="1"/>
      <c r="X114" s="1"/>
      <c r="Y114" s="25"/>
      <c r="Z114" s="25"/>
      <c r="AA114" s="82"/>
      <c r="AB114" s="1"/>
      <c r="AC114" s="1"/>
      <c r="AD114" s="1"/>
      <c r="AE114" s="1"/>
      <c r="AF114" s="1"/>
      <c r="AG114" s="1"/>
      <c r="AH114" s="1"/>
      <c r="AI114" s="1"/>
      <c r="AJ114" s="1"/>
      <c r="AK114" s="48"/>
      <c r="AL114" s="24"/>
      <c r="AM114" s="9"/>
      <c r="AN114" s="9"/>
      <c r="AO114" s="9"/>
      <c r="AP114" s="9"/>
      <c r="AQ114" s="9"/>
    </row>
    <row r="115" spans="1:43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47"/>
      <c r="O115" s="25"/>
      <c r="U115" s="1"/>
      <c r="V115" s="47"/>
      <c r="W115" s="1"/>
      <c r="X115" s="1"/>
      <c r="Y115" s="25"/>
      <c r="Z115" s="25"/>
      <c r="AA115" s="82"/>
      <c r="AB115" s="1"/>
      <c r="AC115" s="1"/>
      <c r="AD115" s="1"/>
      <c r="AE115" s="1"/>
      <c r="AF115" s="1"/>
      <c r="AG115" s="1"/>
      <c r="AH115" s="1"/>
      <c r="AI115" s="1"/>
      <c r="AJ115" s="1"/>
      <c r="AK115" s="48"/>
      <c r="AL115" s="24"/>
      <c r="AM115" s="9"/>
      <c r="AN115" s="9"/>
      <c r="AO115" s="9"/>
      <c r="AP115" s="9"/>
      <c r="AQ115" s="9"/>
    </row>
    <row r="116" spans="1:43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47"/>
      <c r="O116" s="25"/>
      <c r="U116" s="1"/>
      <c r="V116" s="47"/>
      <c r="W116" s="1"/>
      <c r="X116" s="1"/>
      <c r="Y116" s="25"/>
      <c r="Z116" s="25"/>
      <c r="AA116" s="82"/>
      <c r="AB116" s="1"/>
      <c r="AC116" s="1"/>
      <c r="AD116" s="1"/>
      <c r="AE116" s="1"/>
      <c r="AF116" s="1"/>
      <c r="AG116" s="1"/>
      <c r="AH116" s="1"/>
      <c r="AI116" s="1"/>
      <c r="AJ116" s="1"/>
      <c r="AK116" s="48"/>
      <c r="AL116" s="24"/>
      <c r="AM116" s="9"/>
      <c r="AN116" s="9"/>
      <c r="AO116" s="9"/>
      <c r="AP116" s="9"/>
      <c r="AQ116" s="9"/>
    </row>
    <row r="117" spans="1:43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47"/>
      <c r="O117" s="25"/>
      <c r="U117" s="1"/>
      <c r="V117" s="47"/>
      <c r="W117" s="1"/>
      <c r="X117" s="1"/>
      <c r="Y117" s="25"/>
      <c r="Z117" s="25"/>
      <c r="AA117" s="82"/>
      <c r="AB117" s="1"/>
      <c r="AC117" s="1"/>
      <c r="AD117" s="1"/>
      <c r="AE117" s="1"/>
      <c r="AF117" s="1"/>
      <c r="AG117" s="1"/>
      <c r="AH117" s="1"/>
      <c r="AI117" s="1"/>
      <c r="AJ117" s="1"/>
      <c r="AK117" s="48"/>
      <c r="AL117" s="24"/>
      <c r="AM117" s="9"/>
      <c r="AN117" s="9"/>
      <c r="AO117" s="9"/>
      <c r="AP117" s="9"/>
      <c r="AQ117" s="9"/>
    </row>
    <row r="118" spans="1:43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47"/>
      <c r="O118" s="25"/>
      <c r="U118" s="1"/>
      <c r="V118" s="47"/>
      <c r="W118" s="1"/>
      <c r="X118" s="1"/>
      <c r="Y118" s="25"/>
      <c r="Z118" s="25"/>
      <c r="AA118" s="82"/>
      <c r="AB118" s="1"/>
      <c r="AC118" s="1"/>
      <c r="AD118" s="1"/>
      <c r="AE118" s="1"/>
      <c r="AF118" s="1"/>
      <c r="AG118" s="1"/>
      <c r="AH118" s="1"/>
      <c r="AI118" s="1"/>
      <c r="AJ118" s="1"/>
      <c r="AK118" s="48"/>
      <c r="AL118" s="24"/>
      <c r="AM118" s="9"/>
      <c r="AN118" s="9"/>
      <c r="AO118" s="9"/>
      <c r="AP118" s="9"/>
      <c r="AQ118" s="9"/>
    </row>
    <row r="119" spans="1:43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47"/>
      <c r="O119" s="25"/>
      <c r="U119" s="1"/>
      <c r="V119" s="47"/>
      <c r="W119" s="1"/>
      <c r="X119" s="1"/>
      <c r="Y119" s="25"/>
      <c r="Z119" s="25"/>
      <c r="AA119" s="82"/>
      <c r="AB119" s="1"/>
      <c r="AC119" s="1"/>
      <c r="AD119" s="1"/>
      <c r="AE119" s="1"/>
      <c r="AF119" s="1"/>
      <c r="AG119" s="1"/>
      <c r="AH119" s="1"/>
      <c r="AI119" s="1"/>
      <c r="AJ119" s="1"/>
      <c r="AK119" s="48"/>
      <c r="AL119" s="24"/>
      <c r="AM119" s="9"/>
      <c r="AN119" s="9"/>
      <c r="AO119" s="9"/>
      <c r="AP119" s="9"/>
      <c r="AQ119" s="9"/>
    </row>
    <row r="120" spans="1:43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47"/>
      <c r="O120" s="25"/>
      <c r="U120" s="1"/>
      <c r="V120" s="47"/>
      <c r="W120" s="1"/>
      <c r="X120" s="1"/>
      <c r="Y120" s="25"/>
      <c r="Z120" s="25"/>
      <c r="AA120" s="82"/>
      <c r="AB120" s="1"/>
      <c r="AC120" s="1"/>
      <c r="AD120" s="1"/>
      <c r="AE120" s="1"/>
      <c r="AF120" s="1"/>
      <c r="AG120" s="1"/>
      <c r="AH120" s="1"/>
      <c r="AI120" s="1"/>
      <c r="AJ120" s="1"/>
      <c r="AK120" s="48"/>
      <c r="AL120" s="24"/>
      <c r="AM120" s="9"/>
      <c r="AN120" s="9"/>
      <c r="AO120" s="9"/>
      <c r="AP120" s="9"/>
      <c r="AQ120" s="9"/>
    </row>
    <row r="121" spans="1:43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47"/>
      <c r="O121" s="25"/>
      <c r="U121" s="1"/>
      <c r="V121" s="47"/>
      <c r="W121" s="1"/>
      <c r="X121" s="1"/>
      <c r="Y121" s="25"/>
      <c r="Z121" s="25"/>
      <c r="AA121" s="82"/>
      <c r="AB121" s="1"/>
      <c r="AC121" s="1"/>
      <c r="AD121" s="1"/>
      <c r="AE121" s="1"/>
      <c r="AF121" s="1"/>
      <c r="AG121" s="1"/>
      <c r="AH121" s="1"/>
      <c r="AI121" s="1"/>
      <c r="AJ121" s="1"/>
      <c r="AK121" s="48"/>
      <c r="AL121" s="24"/>
      <c r="AM121" s="9"/>
      <c r="AN121" s="9"/>
      <c r="AO121" s="9"/>
      <c r="AP121" s="9"/>
      <c r="AQ121" s="9"/>
    </row>
    <row r="122" spans="1:43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47"/>
      <c r="O122" s="25"/>
      <c r="U122" s="1"/>
      <c r="V122" s="47"/>
      <c r="W122" s="1"/>
      <c r="X122" s="1"/>
      <c r="Y122" s="25"/>
      <c r="Z122" s="25"/>
      <c r="AA122" s="82"/>
      <c r="AB122" s="1"/>
      <c r="AC122" s="1"/>
      <c r="AD122" s="1"/>
      <c r="AE122" s="1"/>
      <c r="AF122" s="1"/>
      <c r="AG122" s="1"/>
      <c r="AH122" s="1"/>
      <c r="AI122" s="1"/>
      <c r="AJ122" s="1"/>
      <c r="AK122" s="48"/>
      <c r="AL122" s="24"/>
      <c r="AM122" s="9"/>
      <c r="AN122" s="9"/>
      <c r="AO122" s="9"/>
      <c r="AP122" s="9"/>
      <c r="AQ122" s="9"/>
    </row>
    <row r="123" spans="1:43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47"/>
      <c r="O123" s="25"/>
      <c r="U123" s="1"/>
      <c r="V123" s="47"/>
      <c r="W123" s="1"/>
      <c r="X123" s="1"/>
      <c r="Y123" s="25"/>
      <c r="Z123" s="25"/>
      <c r="AA123" s="82"/>
      <c r="AB123" s="1"/>
      <c r="AC123" s="1"/>
      <c r="AD123" s="1"/>
      <c r="AE123" s="1"/>
      <c r="AF123" s="1"/>
      <c r="AG123" s="1"/>
      <c r="AH123" s="1"/>
      <c r="AI123" s="1"/>
      <c r="AJ123" s="1"/>
      <c r="AK123" s="48"/>
      <c r="AL123" s="24"/>
      <c r="AM123" s="9"/>
      <c r="AN123" s="9"/>
      <c r="AO123" s="9"/>
      <c r="AP123" s="9"/>
      <c r="AQ123" s="9"/>
    </row>
    <row r="124" spans="1:43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47"/>
      <c r="O124" s="25"/>
      <c r="U124" s="1"/>
      <c r="V124" s="47"/>
      <c r="W124" s="1"/>
      <c r="X124" s="1"/>
      <c r="Y124" s="25"/>
      <c r="Z124" s="25"/>
      <c r="AA124" s="82"/>
      <c r="AB124" s="1"/>
      <c r="AC124" s="1"/>
      <c r="AD124" s="1"/>
      <c r="AE124" s="1"/>
      <c r="AF124" s="1"/>
      <c r="AG124" s="1"/>
      <c r="AH124" s="1"/>
      <c r="AI124" s="1"/>
      <c r="AJ124" s="1"/>
      <c r="AK124" s="48"/>
      <c r="AL124" s="24"/>
      <c r="AM124" s="9"/>
      <c r="AN124" s="9"/>
      <c r="AO124" s="9"/>
      <c r="AP124" s="9"/>
      <c r="AQ124" s="9"/>
    </row>
    <row r="125" spans="1:43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47"/>
      <c r="O125" s="25"/>
      <c r="U125" s="1"/>
      <c r="V125" s="47"/>
      <c r="W125" s="1"/>
      <c r="X125" s="1"/>
      <c r="Y125" s="25"/>
      <c r="Z125" s="25"/>
      <c r="AA125" s="82"/>
      <c r="AB125" s="1"/>
      <c r="AC125" s="1"/>
      <c r="AD125" s="1"/>
      <c r="AE125" s="1"/>
      <c r="AF125" s="1"/>
      <c r="AG125" s="1"/>
      <c r="AH125" s="1"/>
      <c r="AI125" s="1"/>
      <c r="AJ125" s="1"/>
      <c r="AK125" s="48"/>
      <c r="AL125" s="24"/>
      <c r="AM125" s="9"/>
      <c r="AN125" s="9"/>
      <c r="AO125" s="9"/>
      <c r="AP125" s="9"/>
      <c r="AQ125" s="9"/>
    </row>
    <row r="126" spans="1:43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47"/>
      <c r="O126" s="25"/>
      <c r="U126" s="1"/>
      <c r="V126" s="47"/>
      <c r="W126" s="1"/>
      <c r="X126" s="1"/>
      <c r="Y126" s="25"/>
      <c r="Z126" s="25"/>
      <c r="AA126" s="82"/>
      <c r="AB126" s="1"/>
      <c r="AC126" s="1"/>
      <c r="AD126" s="1"/>
      <c r="AE126" s="1"/>
      <c r="AF126" s="1"/>
      <c r="AG126" s="1"/>
      <c r="AH126" s="1"/>
      <c r="AI126" s="1"/>
      <c r="AJ126" s="1"/>
      <c r="AK126" s="48"/>
      <c r="AL126" s="24"/>
      <c r="AM126" s="9"/>
      <c r="AN126" s="9"/>
      <c r="AO126" s="9"/>
      <c r="AP126" s="9"/>
      <c r="AQ126" s="9"/>
    </row>
    <row r="127" spans="1:43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47"/>
      <c r="O127" s="25"/>
      <c r="U127" s="1"/>
      <c r="V127" s="47"/>
      <c r="W127" s="1"/>
      <c r="X127" s="1"/>
      <c r="Y127" s="25"/>
      <c r="Z127" s="25"/>
      <c r="AA127" s="82"/>
      <c r="AB127" s="1"/>
      <c r="AC127" s="1"/>
      <c r="AD127" s="1"/>
      <c r="AE127" s="1"/>
      <c r="AF127" s="1"/>
      <c r="AG127" s="1"/>
      <c r="AH127" s="1"/>
      <c r="AI127" s="1"/>
      <c r="AJ127" s="1"/>
      <c r="AK127" s="48"/>
      <c r="AL127" s="24"/>
      <c r="AM127" s="9"/>
      <c r="AN127" s="9"/>
      <c r="AO127" s="9"/>
      <c r="AP127" s="9"/>
      <c r="AQ127" s="9"/>
    </row>
    <row r="128" spans="1:43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47"/>
      <c r="O128" s="25"/>
      <c r="U128" s="1"/>
      <c r="V128" s="47"/>
      <c r="W128" s="1"/>
      <c r="X128" s="1"/>
      <c r="Y128" s="25"/>
      <c r="Z128" s="25"/>
      <c r="AA128" s="82"/>
      <c r="AB128" s="1"/>
      <c r="AC128" s="1"/>
      <c r="AD128" s="1"/>
      <c r="AE128" s="1"/>
      <c r="AF128" s="1"/>
      <c r="AG128" s="1"/>
      <c r="AH128" s="1"/>
      <c r="AI128" s="1"/>
      <c r="AJ128" s="1"/>
      <c r="AK128" s="48"/>
      <c r="AL128" s="24"/>
      <c r="AM128" s="9"/>
      <c r="AN128" s="9"/>
      <c r="AO128" s="9"/>
      <c r="AP128" s="9"/>
      <c r="AQ128" s="9"/>
    </row>
    <row r="129" spans="1:43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47"/>
      <c r="O129" s="25"/>
      <c r="U129" s="1"/>
      <c r="V129" s="47"/>
      <c r="W129" s="1"/>
      <c r="X129" s="1"/>
      <c r="Y129" s="25"/>
      <c r="Z129" s="25"/>
      <c r="AA129" s="82"/>
      <c r="AB129" s="1"/>
      <c r="AC129" s="1"/>
      <c r="AD129" s="1"/>
      <c r="AE129" s="1"/>
      <c r="AF129" s="1"/>
      <c r="AG129" s="1"/>
      <c r="AH129" s="1"/>
      <c r="AI129" s="1"/>
      <c r="AJ129" s="1"/>
      <c r="AK129" s="48"/>
      <c r="AL129" s="24"/>
      <c r="AM129" s="9"/>
      <c r="AN129" s="9"/>
      <c r="AO129" s="9"/>
      <c r="AP129" s="9"/>
      <c r="AQ129" s="9"/>
    </row>
    <row r="130" spans="1:43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47"/>
      <c r="O130" s="25"/>
      <c r="U130" s="1"/>
      <c r="V130" s="47"/>
      <c r="W130" s="1"/>
      <c r="X130" s="1"/>
      <c r="Y130" s="25"/>
      <c r="Z130" s="25"/>
      <c r="AA130" s="82"/>
      <c r="AB130" s="1"/>
      <c r="AC130" s="1"/>
      <c r="AD130" s="1"/>
      <c r="AE130" s="1"/>
      <c r="AF130" s="1"/>
      <c r="AG130" s="1"/>
      <c r="AH130" s="1"/>
      <c r="AI130" s="1"/>
      <c r="AJ130" s="1"/>
      <c r="AK130" s="48"/>
      <c r="AL130" s="24"/>
      <c r="AM130" s="9"/>
      <c r="AN130" s="9"/>
      <c r="AO130" s="9"/>
      <c r="AP130" s="9"/>
      <c r="AQ130" s="9"/>
    </row>
    <row r="131" spans="1:43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47"/>
      <c r="O131" s="25"/>
      <c r="U131" s="1"/>
      <c r="V131" s="47"/>
      <c r="W131" s="1"/>
      <c r="X131" s="1"/>
      <c r="Y131" s="25"/>
      <c r="Z131" s="25"/>
      <c r="AA131" s="82"/>
      <c r="AB131" s="1"/>
      <c r="AC131" s="1"/>
      <c r="AD131" s="1"/>
      <c r="AE131" s="1"/>
      <c r="AF131" s="1"/>
      <c r="AG131" s="1"/>
      <c r="AH131" s="1"/>
      <c r="AI131" s="1"/>
      <c r="AJ131" s="1"/>
      <c r="AK131" s="48"/>
      <c r="AL131" s="24"/>
      <c r="AM131" s="9"/>
      <c r="AN131" s="9"/>
      <c r="AO131" s="9"/>
      <c r="AP131" s="9"/>
      <c r="AQ131" s="9"/>
    </row>
    <row r="132" spans="1:43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47"/>
      <c r="O132" s="25"/>
      <c r="U132" s="1"/>
      <c r="V132" s="47"/>
      <c r="W132" s="1"/>
      <c r="X132" s="1"/>
      <c r="Y132" s="25"/>
      <c r="Z132" s="25"/>
      <c r="AA132" s="82"/>
      <c r="AB132" s="1"/>
      <c r="AC132" s="1"/>
      <c r="AD132" s="1"/>
      <c r="AE132" s="1"/>
      <c r="AF132" s="1"/>
      <c r="AG132" s="1"/>
      <c r="AH132" s="1"/>
      <c r="AI132" s="1"/>
      <c r="AJ132" s="1"/>
      <c r="AK132" s="48"/>
      <c r="AL132" s="24"/>
      <c r="AM132" s="9"/>
      <c r="AN132" s="9"/>
      <c r="AO132" s="9"/>
      <c r="AP132" s="9"/>
      <c r="AQ132" s="9"/>
    </row>
    <row r="133" spans="1:43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47"/>
      <c r="O133" s="25"/>
      <c r="U133" s="1"/>
      <c r="V133" s="47"/>
      <c r="W133" s="1"/>
      <c r="X133" s="1"/>
      <c r="Y133" s="25"/>
      <c r="Z133" s="25"/>
      <c r="AA133" s="82"/>
      <c r="AB133" s="1"/>
      <c r="AC133" s="1"/>
      <c r="AD133" s="1"/>
      <c r="AE133" s="1"/>
      <c r="AF133" s="1"/>
      <c r="AG133" s="1"/>
      <c r="AH133" s="1"/>
      <c r="AI133" s="1"/>
      <c r="AJ133" s="1"/>
      <c r="AK133" s="48"/>
      <c r="AL133" s="24"/>
      <c r="AM133" s="9"/>
      <c r="AN133" s="9"/>
      <c r="AO133" s="9"/>
      <c r="AP133" s="9"/>
      <c r="AQ133" s="9"/>
    </row>
    <row r="134" spans="1:43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47"/>
      <c r="O134" s="25"/>
      <c r="U134" s="1"/>
      <c r="V134" s="47"/>
      <c r="W134" s="1"/>
      <c r="X134" s="1"/>
      <c r="Y134" s="25"/>
      <c r="Z134" s="25"/>
      <c r="AA134" s="82"/>
      <c r="AB134" s="1"/>
      <c r="AC134" s="1"/>
      <c r="AD134" s="1"/>
      <c r="AE134" s="1"/>
      <c r="AF134" s="1"/>
      <c r="AG134" s="1"/>
      <c r="AH134" s="1"/>
      <c r="AI134" s="1"/>
      <c r="AJ134" s="1"/>
      <c r="AK134" s="48"/>
      <c r="AL134" s="24"/>
      <c r="AM134" s="9"/>
      <c r="AN134" s="9"/>
      <c r="AO134" s="9"/>
      <c r="AP134" s="9"/>
      <c r="AQ134" s="9"/>
    </row>
    <row r="135" spans="1:43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47"/>
      <c r="O135" s="25"/>
      <c r="U135" s="1"/>
      <c r="V135" s="47"/>
      <c r="W135" s="1"/>
      <c r="X135" s="1"/>
      <c r="Y135" s="25"/>
      <c r="Z135" s="25"/>
      <c r="AA135" s="82"/>
      <c r="AB135" s="1"/>
      <c r="AC135" s="1"/>
      <c r="AD135" s="1"/>
      <c r="AE135" s="1"/>
      <c r="AF135" s="1"/>
      <c r="AG135" s="1"/>
      <c r="AH135" s="1"/>
      <c r="AI135" s="1"/>
      <c r="AJ135" s="1"/>
      <c r="AK135" s="48"/>
      <c r="AL135" s="24"/>
      <c r="AM135" s="9"/>
      <c r="AN135" s="9"/>
      <c r="AO135" s="9"/>
      <c r="AP135" s="9"/>
      <c r="AQ135" s="9"/>
    </row>
    <row r="136" spans="1:43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47"/>
      <c r="O136" s="25"/>
      <c r="U136" s="1"/>
      <c r="V136" s="47"/>
      <c r="W136" s="1"/>
      <c r="X136" s="1"/>
      <c r="Y136" s="25"/>
      <c r="Z136" s="25"/>
      <c r="AA136" s="82"/>
      <c r="AB136" s="1"/>
      <c r="AC136" s="1"/>
      <c r="AD136" s="1"/>
      <c r="AE136" s="1"/>
      <c r="AF136" s="1"/>
      <c r="AG136" s="1"/>
      <c r="AH136" s="1"/>
      <c r="AI136" s="1"/>
      <c r="AJ136" s="1"/>
      <c r="AK136" s="48"/>
      <c r="AL136" s="24"/>
      <c r="AM136" s="9"/>
      <c r="AN136" s="9"/>
      <c r="AO136" s="9"/>
      <c r="AP136" s="9"/>
      <c r="AQ136" s="9"/>
    </row>
    <row r="137" spans="1:43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47"/>
      <c r="O137" s="25"/>
      <c r="U137" s="1"/>
      <c r="V137" s="47"/>
      <c r="W137" s="1"/>
      <c r="X137" s="1"/>
      <c r="Y137" s="25"/>
      <c r="Z137" s="25"/>
      <c r="AA137" s="82"/>
      <c r="AB137" s="1"/>
      <c r="AC137" s="1"/>
      <c r="AD137" s="1"/>
      <c r="AE137" s="1"/>
      <c r="AF137" s="1"/>
      <c r="AG137" s="1"/>
      <c r="AH137" s="1"/>
      <c r="AI137" s="1"/>
      <c r="AJ137" s="1"/>
      <c r="AK137" s="48"/>
      <c r="AL137" s="24"/>
      <c r="AM137" s="9"/>
      <c r="AN137" s="9"/>
      <c r="AO137" s="9"/>
      <c r="AP137" s="9"/>
      <c r="AQ137" s="9"/>
    </row>
    <row r="138" spans="1:43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47"/>
      <c r="O138" s="25"/>
      <c r="U138" s="1"/>
      <c r="V138" s="47"/>
      <c r="W138" s="1"/>
      <c r="X138" s="1"/>
      <c r="Y138" s="25"/>
      <c r="Z138" s="25"/>
      <c r="AA138" s="82"/>
      <c r="AB138" s="1"/>
      <c r="AC138" s="1"/>
      <c r="AD138" s="1"/>
      <c r="AE138" s="1"/>
      <c r="AF138" s="1"/>
      <c r="AG138" s="1"/>
      <c r="AH138" s="1"/>
      <c r="AI138" s="1"/>
      <c r="AJ138" s="1"/>
      <c r="AK138" s="48"/>
      <c r="AL138" s="24"/>
      <c r="AM138" s="9"/>
      <c r="AN138" s="9"/>
      <c r="AO138" s="9"/>
      <c r="AP138" s="9"/>
      <c r="AQ138" s="9"/>
    </row>
    <row r="139" spans="1:43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47"/>
      <c r="O139" s="25"/>
      <c r="U139" s="1"/>
      <c r="V139" s="47"/>
      <c r="W139" s="1"/>
      <c r="X139" s="1"/>
      <c r="Y139" s="25"/>
      <c r="Z139" s="25"/>
      <c r="AA139" s="82"/>
      <c r="AB139" s="1"/>
      <c r="AC139" s="1"/>
      <c r="AD139" s="1"/>
      <c r="AE139" s="1"/>
      <c r="AF139" s="1"/>
      <c r="AG139" s="1"/>
      <c r="AH139" s="1"/>
      <c r="AI139" s="1"/>
      <c r="AJ139" s="1"/>
      <c r="AK139" s="48"/>
      <c r="AL139" s="24"/>
      <c r="AM139" s="9"/>
      <c r="AN139" s="9"/>
      <c r="AO139" s="9"/>
      <c r="AP139" s="9"/>
      <c r="AQ139" s="9"/>
    </row>
    <row r="140" spans="1:43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47"/>
      <c r="O140" s="25"/>
      <c r="U140" s="1"/>
      <c r="V140" s="47"/>
      <c r="W140" s="1"/>
      <c r="X140" s="1"/>
      <c r="Y140" s="25"/>
      <c r="Z140" s="25"/>
      <c r="AA140" s="82"/>
      <c r="AB140" s="1"/>
      <c r="AC140" s="1"/>
      <c r="AD140" s="1"/>
      <c r="AE140" s="1"/>
      <c r="AF140" s="1"/>
      <c r="AG140" s="1"/>
      <c r="AH140" s="1"/>
      <c r="AI140" s="1"/>
      <c r="AJ140" s="1"/>
      <c r="AK140" s="48"/>
      <c r="AL140" s="24"/>
      <c r="AM140" s="9"/>
      <c r="AN140" s="9"/>
      <c r="AO140" s="9"/>
      <c r="AP140" s="9"/>
      <c r="AQ140" s="9"/>
    </row>
    <row r="141" spans="1:43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47"/>
      <c r="O141" s="25"/>
      <c r="U141" s="1"/>
      <c r="V141" s="47"/>
      <c r="W141" s="1"/>
      <c r="X141" s="1"/>
      <c r="Y141" s="25"/>
      <c r="Z141" s="25"/>
      <c r="AA141" s="82"/>
      <c r="AB141" s="1"/>
      <c r="AC141" s="1"/>
      <c r="AD141" s="1"/>
      <c r="AE141" s="1"/>
      <c r="AF141" s="1"/>
      <c r="AG141" s="1"/>
      <c r="AH141" s="1"/>
      <c r="AI141" s="1"/>
      <c r="AJ141" s="1"/>
      <c r="AK141" s="48"/>
      <c r="AL141" s="24"/>
      <c r="AM141" s="9"/>
      <c r="AN141" s="9"/>
      <c r="AO141" s="9"/>
      <c r="AP141" s="9"/>
      <c r="AQ141" s="9"/>
    </row>
    <row r="142" spans="1:43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47"/>
      <c r="O142" s="25"/>
      <c r="U142" s="1"/>
      <c r="V142" s="47"/>
      <c r="W142" s="1"/>
      <c r="X142" s="1"/>
      <c r="Y142" s="25"/>
      <c r="Z142" s="25"/>
      <c r="AA142" s="82"/>
      <c r="AB142" s="1"/>
      <c r="AC142" s="1"/>
      <c r="AD142" s="1"/>
      <c r="AE142" s="1"/>
      <c r="AF142" s="1"/>
      <c r="AG142" s="1"/>
      <c r="AH142" s="1"/>
      <c r="AI142" s="1"/>
      <c r="AJ142" s="1"/>
      <c r="AK142" s="48"/>
      <c r="AL142" s="24"/>
      <c r="AM142" s="9"/>
      <c r="AN142" s="9"/>
      <c r="AO142" s="9"/>
      <c r="AP142" s="9"/>
      <c r="AQ142" s="9"/>
    </row>
    <row r="143" spans="1:43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47"/>
      <c r="O143" s="25"/>
      <c r="U143" s="1"/>
      <c r="V143" s="47"/>
      <c r="W143" s="1"/>
      <c r="X143" s="1"/>
      <c r="Y143" s="25"/>
      <c r="Z143" s="25"/>
      <c r="AA143" s="82"/>
      <c r="AB143" s="1"/>
      <c r="AC143" s="1"/>
      <c r="AD143" s="1"/>
      <c r="AE143" s="1"/>
      <c r="AF143" s="1"/>
      <c r="AG143" s="1"/>
      <c r="AH143" s="1"/>
      <c r="AI143" s="1"/>
      <c r="AJ143" s="1"/>
      <c r="AK143" s="48"/>
      <c r="AL143" s="24"/>
      <c r="AM143" s="9"/>
      <c r="AN143" s="9"/>
      <c r="AO143" s="9"/>
      <c r="AP143" s="9"/>
      <c r="AQ143" s="9"/>
    </row>
    <row r="144" spans="1:43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47"/>
      <c r="O144" s="25"/>
      <c r="U144" s="1"/>
      <c r="V144" s="47"/>
      <c r="W144" s="1"/>
      <c r="X144" s="1"/>
      <c r="Y144" s="25"/>
      <c r="Z144" s="25"/>
      <c r="AA144" s="82"/>
      <c r="AB144" s="1"/>
      <c r="AC144" s="1"/>
      <c r="AD144" s="1"/>
      <c r="AE144" s="1"/>
      <c r="AF144" s="1"/>
      <c r="AG144" s="1"/>
      <c r="AH144" s="1"/>
      <c r="AI144" s="1"/>
      <c r="AJ144" s="1"/>
      <c r="AK144" s="48"/>
      <c r="AL144" s="24"/>
      <c r="AM144" s="9"/>
      <c r="AN144" s="9"/>
      <c r="AO144" s="9"/>
      <c r="AP144" s="9"/>
      <c r="AQ144" s="9"/>
    </row>
    <row r="145" spans="1:43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47"/>
      <c r="O145" s="25"/>
      <c r="U145" s="1"/>
      <c r="V145" s="47"/>
      <c r="W145" s="1"/>
      <c r="X145" s="1"/>
      <c r="Y145" s="25"/>
      <c r="Z145" s="25"/>
      <c r="AA145" s="82"/>
      <c r="AB145" s="1"/>
      <c r="AC145" s="1"/>
      <c r="AD145" s="1"/>
      <c r="AE145" s="1"/>
      <c r="AF145" s="1"/>
      <c r="AG145" s="1"/>
      <c r="AH145" s="1"/>
      <c r="AI145" s="1"/>
      <c r="AJ145" s="1"/>
      <c r="AK145" s="48"/>
      <c r="AL145" s="24"/>
      <c r="AM145" s="9"/>
      <c r="AN145" s="9"/>
      <c r="AO145" s="9"/>
      <c r="AP145" s="9"/>
      <c r="AQ145" s="9"/>
    </row>
    <row r="146" spans="1:43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47"/>
      <c r="O146" s="25"/>
      <c r="U146" s="1"/>
      <c r="V146" s="47"/>
      <c r="W146" s="1"/>
      <c r="X146" s="1"/>
      <c r="Y146" s="25"/>
      <c r="Z146" s="25"/>
      <c r="AA146" s="82"/>
      <c r="AB146" s="1"/>
      <c r="AC146" s="1"/>
      <c r="AD146" s="1"/>
      <c r="AE146" s="1"/>
      <c r="AF146" s="1"/>
      <c r="AG146" s="1"/>
      <c r="AH146" s="1"/>
      <c r="AI146" s="1"/>
      <c r="AJ146" s="1"/>
      <c r="AK146" s="48"/>
      <c r="AL146" s="24"/>
      <c r="AM146" s="9"/>
      <c r="AN146" s="9"/>
      <c r="AO146" s="9"/>
      <c r="AP146" s="9"/>
      <c r="AQ146" s="9"/>
    </row>
    <row r="147" spans="1:43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47"/>
      <c r="O147" s="25"/>
      <c r="U147" s="1"/>
      <c r="V147" s="47"/>
      <c r="W147" s="1"/>
      <c r="X147" s="1"/>
      <c r="Y147" s="25"/>
      <c r="Z147" s="25"/>
      <c r="AA147" s="82"/>
      <c r="AB147" s="1"/>
      <c r="AC147" s="1"/>
      <c r="AD147" s="1"/>
      <c r="AE147" s="1"/>
      <c r="AF147" s="1"/>
      <c r="AG147" s="1"/>
      <c r="AH147" s="1"/>
      <c r="AI147" s="1"/>
      <c r="AJ147" s="1"/>
      <c r="AK147" s="48"/>
      <c r="AL147" s="24"/>
      <c r="AM147" s="9"/>
      <c r="AN147" s="9"/>
      <c r="AO147" s="9"/>
      <c r="AP147" s="9"/>
      <c r="AQ147" s="9"/>
    </row>
    <row r="148" spans="1:43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47"/>
      <c r="O148" s="25"/>
      <c r="U148" s="1"/>
      <c r="V148" s="47"/>
      <c r="W148" s="1"/>
      <c r="X148" s="1"/>
      <c r="Y148" s="25"/>
      <c r="Z148" s="25"/>
      <c r="AA148" s="82"/>
      <c r="AB148" s="1"/>
      <c r="AC148" s="1"/>
      <c r="AD148" s="1"/>
      <c r="AE148" s="1"/>
      <c r="AF148" s="1"/>
      <c r="AG148" s="1"/>
      <c r="AH148" s="1"/>
      <c r="AI148" s="1"/>
      <c r="AJ148" s="1"/>
      <c r="AK148" s="48"/>
      <c r="AL148" s="24"/>
      <c r="AM148" s="9"/>
      <c r="AN148" s="9"/>
      <c r="AO148" s="9"/>
      <c r="AP148" s="9"/>
      <c r="AQ148" s="9"/>
    </row>
    <row r="149" spans="1:43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47"/>
      <c r="O149" s="25"/>
      <c r="U149" s="1"/>
      <c r="V149" s="47"/>
      <c r="W149" s="1"/>
      <c r="X149" s="1"/>
      <c r="Y149" s="25"/>
      <c r="Z149" s="25"/>
      <c r="AA149" s="82"/>
      <c r="AB149" s="1"/>
      <c r="AC149" s="1"/>
      <c r="AD149" s="1"/>
      <c r="AE149" s="1"/>
      <c r="AF149" s="1"/>
      <c r="AG149" s="1"/>
      <c r="AH149" s="1"/>
      <c r="AI149" s="1"/>
      <c r="AJ149" s="1"/>
      <c r="AK149" s="48"/>
      <c r="AL149" s="24"/>
      <c r="AM149" s="9"/>
      <c r="AN149" s="9"/>
      <c r="AO149" s="9"/>
      <c r="AP149" s="9"/>
      <c r="AQ149" s="9"/>
    </row>
    <row r="150" spans="1:43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47"/>
      <c r="O150" s="25"/>
      <c r="U150" s="1"/>
      <c r="V150" s="47"/>
      <c r="W150" s="1"/>
      <c r="X150" s="1"/>
      <c r="Y150" s="25"/>
      <c r="Z150" s="25"/>
      <c r="AA150" s="82"/>
      <c r="AB150" s="1"/>
      <c r="AC150" s="1"/>
      <c r="AD150" s="1"/>
      <c r="AE150" s="1"/>
      <c r="AF150" s="1"/>
      <c r="AG150" s="1"/>
      <c r="AH150" s="1"/>
      <c r="AI150" s="1"/>
      <c r="AJ150" s="1"/>
      <c r="AK150" s="48"/>
      <c r="AL150" s="24"/>
      <c r="AM150" s="9"/>
      <c r="AN150" s="9"/>
      <c r="AO150" s="9"/>
      <c r="AP150" s="9"/>
      <c r="AQ150" s="9"/>
    </row>
    <row r="151" spans="1:43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47"/>
      <c r="O151" s="25"/>
      <c r="U151" s="1"/>
      <c r="V151" s="47"/>
      <c r="W151" s="1"/>
      <c r="X151" s="1"/>
      <c r="Y151" s="25"/>
      <c r="Z151" s="25"/>
      <c r="AA151" s="82"/>
      <c r="AB151" s="1"/>
      <c r="AC151" s="1"/>
      <c r="AD151" s="1"/>
      <c r="AE151" s="1"/>
      <c r="AF151" s="1"/>
      <c r="AG151" s="1"/>
      <c r="AH151" s="1"/>
      <c r="AI151" s="1"/>
      <c r="AJ151" s="1"/>
      <c r="AK151" s="48"/>
      <c r="AL151" s="24"/>
      <c r="AM151" s="9"/>
      <c r="AN151" s="9"/>
      <c r="AO151" s="9"/>
      <c r="AP151" s="9"/>
      <c r="AQ151" s="9"/>
    </row>
    <row r="152" spans="1:43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47"/>
      <c r="O152" s="25"/>
      <c r="U152" s="1"/>
      <c r="V152" s="47"/>
      <c r="W152" s="1"/>
      <c r="X152" s="1"/>
      <c r="Y152" s="25"/>
      <c r="Z152" s="25"/>
      <c r="AA152" s="82"/>
      <c r="AB152" s="1"/>
      <c r="AC152" s="1"/>
      <c r="AD152" s="1"/>
      <c r="AE152" s="1"/>
      <c r="AF152" s="1"/>
      <c r="AG152" s="1"/>
      <c r="AH152" s="1"/>
      <c r="AI152" s="1"/>
      <c r="AJ152" s="1"/>
      <c r="AK152" s="48"/>
      <c r="AL152" s="24"/>
      <c r="AM152" s="9"/>
      <c r="AN152" s="9"/>
      <c r="AO152" s="9"/>
      <c r="AP152" s="9"/>
      <c r="AQ152" s="9"/>
    </row>
    <row r="153" spans="1:43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47"/>
      <c r="O153" s="25"/>
      <c r="U153" s="1"/>
      <c r="V153" s="47"/>
      <c r="W153" s="1"/>
      <c r="X153" s="1"/>
      <c r="Y153" s="25"/>
      <c r="Z153" s="25"/>
      <c r="AA153" s="82"/>
      <c r="AB153" s="1"/>
      <c r="AC153" s="1"/>
      <c r="AD153" s="1"/>
      <c r="AE153" s="1"/>
      <c r="AF153" s="1"/>
      <c r="AG153" s="1"/>
      <c r="AH153" s="1"/>
      <c r="AI153" s="1"/>
      <c r="AJ153" s="1"/>
      <c r="AK153" s="48"/>
      <c r="AL153" s="24"/>
      <c r="AM153" s="9"/>
      <c r="AN153" s="9"/>
      <c r="AO153" s="9"/>
      <c r="AP153" s="9"/>
      <c r="AQ153" s="9"/>
    </row>
    <row r="154" spans="1:43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47"/>
      <c r="O154" s="25"/>
      <c r="U154" s="1"/>
      <c r="V154" s="47"/>
      <c r="W154" s="1"/>
      <c r="X154" s="1"/>
      <c r="Y154" s="25"/>
      <c r="Z154" s="25"/>
      <c r="AA154" s="82"/>
      <c r="AB154" s="1"/>
      <c r="AC154" s="1"/>
      <c r="AD154" s="1"/>
      <c r="AE154" s="1"/>
      <c r="AF154" s="1"/>
      <c r="AG154" s="1"/>
      <c r="AH154" s="1"/>
      <c r="AI154" s="1"/>
      <c r="AJ154" s="1"/>
      <c r="AK154" s="48"/>
      <c r="AL154" s="24"/>
      <c r="AM154" s="9"/>
      <c r="AN154" s="9"/>
      <c r="AO154" s="9"/>
      <c r="AP154" s="9"/>
      <c r="AQ154" s="9"/>
    </row>
    <row r="155" spans="1:43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7"/>
      <c r="O155" s="25"/>
      <c r="U155" s="1"/>
      <c r="V155" s="47"/>
      <c r="W155" s="1"/>
      <c r="X155" s="1"/>
      <c r="Y155" s="25"/>
      <c r="Z155" s="25"/>
      <c r="AA155" s="82"/>
      <c r="AB155" s="1"/>
      <c r="AC155" s="1"/>
      <c r="AD155" s="1"/>
      <c r="AE155" s="1"/>
      <c r="AF155" s="1"/>
      <c r="AG155" s="1"/>
      <c r="AH155" s="1"/>
      <c r="AI155" s="1"/>
      <c r="AJ155" s="1"/>
      <c r="AK155" s="48"/>
      <c r="AL155" s="24"/>
      <c r="AM155" s="9"/>
      <c r="AN155" s="9"/>
      <c r="AO155" s="9"/>
      <c r="AP155" s="9"/>
      <c r="AQ155" s="9"/>
    </row>
    <row r="156" spans="1:43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7"/>
      <c r="O156" s="25"/>
      <c r="U156" s="1"/>
      <c r="V156" s="47"/>
      <c r="W156" s="1"/>
      <c r="X156" s="1"/>
      <c r="Y156" s="25"/>
      <c r="Z156" s="25"/>
      <c r="AA156" s="82"/>
      <c r="AB156" s="1"/>
      <c r="AC156" s="1"/>
      <c r="AD156" s="1"/>
      <c r="AE156" s="1"/>
      <c r="AF156" s="1"/>
      <c r="AG156" s="1"/>
      <c r="AH156" s="1"/>
      <c r="AI156" s="1"/>
      <c r="AJ156" s="1"/>
      <c r="AK156" s="48"/>
      <c r="AL156" s="24"/>
      <c r="AM156" s="9"/>
      <c r="AN156" s="9"/>
      <c r="AO156" s="9"/>
      <c r="AP156" s="9"/>
      <c r="AQ156" s="9"/>
    </row>
    <row r="157" spans="1:43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47"/>
      <c r="O157" s="25"/>
      <c r="U157" s="1"/>
      <c r="V157" s="47"/>
      <c r="W157" s="1"/>
      <c r="X157" s="1"/>
      <c r="Y157" s="25"/>
      <c r="Z157" s="25"/>
      <c r="AA157" s="82"/>
      <c r="AB157" s="1"/>
      <c r="AC157" s="1"/>
      <c r="AD157" s="1"/>
      <c r="AE157" s="1"/>
      <c r="AF157" s="1"/>
      <c r="AG157" s="1"/>
      <c r="AH157" s="1"/>
      <c r="AI157" s="1"/>
      <c r="AJ157" s="1"/>
      <c r="AK157" s="48"/>
      <c r="AL157" s="24"/>
      <c r="AM157" s="9"/>
      <c r="AN157" s="9"/>
      <c r="AO157" s="9"/>
      <c r="AP157" s="9"/>
      <c r="AQ157" s="9"/>
    </row>
    <row r="158" spans="1:43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47"/>
      <c r="O158" s="25"/>
      <c r="U158" s="1"/>
      <c r="V158" s="47"/>
      <c r="W158" s="1"/>
      <c r="X158" s="1"/>
      <c r="Y158" s="25"/>
      <c r="Z158" s="25"/>
      <c r="AA158" s="82"/>
      <c r="AB158" s="1"/>
      <c r="AC158" s="1"/>
      <c r="AD158" s="1"/>
      <c r="AE158" s="1"/>
      <c r="AF158" s="1"/>
      <c r="AG158" s="1"/>
      <c r="AH158" s="1"/>
      <c r="AI158" s="1"/>
      <c r="AJ158" s="1"/>
      <c r="AK158" s="48"/>
      <c r="AL158" s="24"/>
      <c r="AM158" s="9"/>
      <c r="AN158" s="9"/>
      <c r="AO158" s="9"/>
      <c r="AP158" s="9"/>
      <c r="AQ158" s="9"/>
    </row>
    <row r="159" spans="1:43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47"/>
      <c r="O159" s="25"/>
      <c r="U159" s="1"/>
      <c r="V159" s="47"/>
      <c r="W159" s="1"/>
      <c r="X159" s="1"/>
      <c r="Y159" s="25"/>
      <c r="Z159" s="25"/>
      <c r="AA159" s="82"/>
      <c r="AB159" s="1"/>
      <c r="AC159" s="1"/>
      <c r="AD159" s="1"/>
      <c r="AE159" s="1"/>
      <c r="AF159" s="1"/>
      <c r="AG159" s="1"/>
      <c r="AH159" s="1"/>
      <c r="AI159" s="1"/>
      <c r="AJ159" s="1"/>
      <c r="AK159" s="48"/>
      <c r="AL159" s="24"/>
      <c r="AM159" s="9"/>
      <c r="AN159" s="9"/>
      <c r="AO159" s="9"/>
      <c r="AP159" s="9"/>
      <c r="AQ15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30" style="126" customWidth="1"/>
    <col min="3" max="3" width="17.5703125" style="93" customWidth="1"/>
    <col min="4" max="4" width="10.5703125" style="127" customWidth="1"/>
    <col min="5" max="5" width="10.28515625" style="127" customWidth="1"/>
    <col min="6" max="6" width="0.7109375" style="46" customWidth="1"/>
    <col min="7" max="11" width="4.7109375" style="93" customWidth="1"/>
    <col min="12" max="12" width="6.28515625" style="93" customWidth="1"/>
    <col min="13" max="16" width="4.7109375" style="93" customWidth="1"/>
    <col min="17" max="21" width="6.7109375" style="141" customWidth="1"/>
    <col min="22" max="22" width="11" style="93" customWidth="1"/>
    <col min="23" max="23" width="24.140625" style="127" customWidth="1"/>
    <col min="24" max="24" width="9.42578125" style="93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0" t="s">
        <v>90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135"/>
      <c r="R1" s="135"/>
      <c r="S1" s="135"/>
      <c r="T1" s="135"/>
      <c r="U1" s="135"/>
      <c r="V1" s="95"/>
      <c r="W1" s="96"/>
      <c r="X1" s="87"/>
      <c r="Y1" s="97"/>
      <c r="Z1" s="97"/>
      <c r="AA1" s="97"/>
      <c r="AB1" s="97"/>
      <c r="AC1" s="97"/>
      <c r="AD1" s="97"/>
    </row>
    <row r="2" spans="1:30" x14ac:dyDescent="0.25">
      <c r="A2" s="9"/>
      <c r="B2" s="11" t="s">
        <v>88</v>
      </c>
      <c r="C2" s="4" t="s">
        <v>61</v>
      </c>
      <c r="D2" s="12"/>
      <c r="E2" s="12"/>
      <c r="F2" s="99"/>
      <c r="G2" s="98"/>
      <c r="H2" s="12"/>
      <c r="I2" s="12"/>
      <c r="J2" s="12"/>
      <c r="K2" s="12"/>
      <c r="L2" s="12"/>
      <c r="M2" s="12"/>
      <c r="N2" s="12"/>
      <c r="O2" s="12"/>
      <c r="P2" s="12"/>
      <c r="Q2" s="136"/>
      <c r="R2" s="136"/>
      <c r="S2" s="136"/>
      <c r="T2" s="136"/>
      <c r="U2" s="136"/>
      <c r="V2" s="12"/>
      <c r="W2" s="98"/>
      <c r="X2" s="34"/>
      <c r="Y2" s="97"/>
      <c r="Z2" s="97"/>
      <c r="AA2" s="97"/>
      <c r="AB2" s="97"/>
      <c r="AC2" s="97"/>
      <c r="AD2" s="97"/>
    </row>
    <row r="3" spans="1:30" x14ac:dyDescent="0.25">
      <c r="A3" s="9"/>
      <c r="B3" s="100" t="s">
        <v>89</v>
      </c>
      <c r="C3" s="23" t="s">
        <v>68</v>
      </c>
      <c r="D3" s="101" t="s">
        <v>69</v>
      </c>
      <c r="E3" s="102" t="s">
        <v>1</v>
      </c>
      <c r="F3" s="25"/>
      <c r="G3" s="103" t="s">
        <v>70</v>
      </c>
      <c r="H3" s="104" t="s">
        <v>71</v>
      </c>
      <c r="I3" s="104" t="s">
        <v>30</v>
      </c>
      <c r="J3" s="18" t="s">
        <v>72</v>
      </c>
      <c r="K3" s="105" t="s">
        <v>73</v>
      </c>
      <c r="L3" s="105" t="s">
        <v>74</v>
      </c>
      <c r="M3" s="103" t="s">
        <v>75</v>
      </c>
      <c r="N3" s="103" t="s">
        <v>29</v>
      </c>
      <c r="O3" s="104" t="s">
        <v>76</v>
      </c>
      <c r="P3" s="103" t="s">
        <v>71</v>
      </c>
      <c r="Q3" s="137" t="s">
        <v>3</v>
      </c>
      <c r="R3" s="137">
        <v>1</v>
      </c>
      <c r="S3" s="137">
        <v>2</v>
      </c>
      <c r="T3" s="137">
        <v>3</v>
      </c>
      <c r="U3" s="137" t="s">
        <v>77</v>
      </c>
      <c r="V3" s="18" t="s">
        <v>21</v>
      </c>
      <c r="W3" s="17" t="s">
        <v>78</v>
      </c>
      <c r="X3" s="17" t="s">
        <v>79</v>
      </c>
      <c r="Y3" s="97"/>
      <c r="Z3" s="97"/>
      <c r="AA3" s="97"/>
      <c r="AB3" s="97"/>
      <c r="AC3" s="97"/>
      <c r="AD3" s="97"/>
    </row>
    <row r="4" spans="1:30" x14ac:dyDescent="0.25">
      <c r="A4" s="129"/>
      <c r="B4" s="106" t="s">
        <v>82</v>
      </c>
      <c r="C4" s="131" t="s">
        <v>93</v>
      </c>
      <c r="D4" s="106" t="s">
        <v>80</v>
      </c>
      <c r="E4" s="132" t="s">
        <v>62</v>
      </c>
      <c r="F4" s="133"/>
      <c r="G4" s="107"/>
      <c r="H4" s="107"/>
      <c r="I4" s="107">
        <v>1</v>
      </c>
      <c r="J4" s="107" t="s">
        <v>83</v>
      </c>
      <c r="K4" s="107">
        <v>2</v>
      </c>
      <c r="L4" s="107" t="s">
        <v>84</v>
      </c>
      <c r="M4" s="107">
        <v>1</v>
      </c>
      <c r="N4" s="107"/>
      <c r="O4" s="107"/>
      <c r="P4" s="107">
        <v>1</v>
      </c>
      <c r="Q4" s="108" t="s">
        <v>94</v>
      </c>
      <c r="R4" s="108"/>
      <c r="S4" s="108" t="s">
        <v>95</v>
      </c>
      <c r="T4" s="108" t="s">
        <v>96</v>
      </c>
      <c r="U4" s="108"/>
      <c r="V4" s="134">
        <v>0.8571428571428571</v>
      </c>
      <c r="W4" s="131" t="s">
        <v>85</v>
      </c>
      <c r="X4" s="108" t="s">
        <v>86</v>
      </c>
      <c r="Y4" s="97"/>
      <c r="Z4" s="97"/>
      <c r="AA4" s="97"/>
      <c r="AB4" s="97"/>
      <c r="AC4" s="97"/>
      <c r="AD4" s="97"/>
    </row>
    <row r="5" spans="1:30" x14ac:dyDescent="0.25">
      <c r="A5" s="24"/>
      <c r="B5" s="109" t="s">
        <v>81</v>
      </c>
      <c r="C5" s="110" t="s">
        <v>87</v>
      </c>
      <c r="D5" s="111"/>
      <c r="E5" s="112"/>
      <c r="F5" s="113"/>
      <c r="G5" s="114"/>
      <c r="H5" s="114"/>
      <c r="I5" s="114"/>
      <c r="J5" s="115"/>
      <c r="K5" s="115"/>
      <c r="L5" s="115"/>
      <c r="M5" s="114"/>
      <c r="N5" s="114"/>
      <c r="O5" s="114"/>
      <c r="P5" s="114"/>
      <c r="Q5" s="138"/>
      <c r="R5" s="138"/>
      <c r="S5" s="138"/>
      <c r="T5" s="138"/>
      <c r="U5" s="138"/>
      <c r="V5" s="114"/>
      <c r="W5" s="111"/>
      <c r="X5" s="116"/>
      <c r="Y5" s="97"/>
      <c r="Z5" s="97"/>
      <c r="AA5" s="97"/>
      <c r="AB5" s="97"/>
      <c r="AC5" s="97"/>
      <c r="AD5" s="97"/>
    </row>
    <row r="6" spans="1:30" x14ac:dyDescent="0.25">
      <c r="A6" s="24"/>
      <c r="B6" s="117"/>
      <c r="C6" s="118"/>
      <c r="D6" s="118"/>
      <c r="E6" s="119"/>
      <c r="F6" s="119"/>
      <c r="G6" s="120"/>
      <c r="H6" s="121"/>
      <c r="I6" s="119"/>
      <c r="J6" s="121"/>
      <c r="K6" s="121"/>
      <c r="L6" s="121"/>
      <c r="M6" s="121"/>
      <c r="N6" s="121"/>
      <c r="O6" s="121"/>
      <c r="P6" s="121"/>
      <c r="Q6" s="139"/>
      <c r="R6" s="139"/>
      <c r="S6" s="139"/>
      <c r="T6" s="139"/>
      <c r="U6" s="139"/>
      <c r="V6" s="121"/>
      <c r="W6" s="121"/>
      <c r="X6" s="122"/>
      <c r="Y6" s="97"/>
      <c r="Z6" s="97"/>
      <c r="AA6" s="97"/>
      <c r="AB6" s="97"/>
      <c r="AC6" s="97"/>
      <c r="AD6" s="97"/>
    </row>
    <row r="7" spans="1:30" x14ac:dyDescent="0.25">
      <c r="A7" s="24"/>
      <c r="B7" s="123"/>
      <c r="C7" s="1"/>
      <c r="D7" s="123"/>
      <c r="E7" s="124"/>
      <c r="G7" s="1"/>
      <c r="H7" s="47"/>
      <c r="I7" s="1"/>
      <c r="J7" s="25"/>
      <c r="K7" s="25"/>
      <c r="L7" s="25"/>
      <c r="M7" s="1"/>
      <c r="N7" s="1"/>
      <c r="O7" s="1"/>
      <c r="P7" s="1"/>
      <c r="Q7" s="140"/>
      <c r="R7" s="140"/>
      <c r="S7" s="140"/>
      <c r="T7" s="140"/>
      <c r="U7" s="140"/>
      <c r="V7" s="1"/>
      <c r="W7" s="123"/>
      <c r="X7" s="1"/>
      <c r="Y7" s="97"/>
      <c r="Z7" s="97"/>
      <c r="AA7" s="97"/>
      <c r="AB7" s="97"/>
      <c r="AC7" s="97"/>
      <c r="AD7" s="97"/>
    </row>
    <row r="8" spans="1:30" x14ac:dyDescent="0.25">
      <c r="A8" s="24"/>
      <c r="B8" s="123"/>
      <c r="C8" s="1"/>
      <c r="D8" s="123"/>
      <c r="E8" s="124"/>
      <c r="G8" s="1"/>
      <c r="H8" s="47"/>
      <c r="I8" s="1"/>
      <c r="J8" s="25"/>
      <c r="K8" s="25"/>
      <c r="L8" s="25"/>
      <c r="M8" s="1"/>
      <c r="N8" s="1"/>
      <c r="O8" s="1"/>
      <c r="P8" s="1"/>
      <c r="Q8" s="140"/>
      <c r="R8" s="140"/>
      <c r="S8" s="140"/>
      <c r="T8" s="140"/>
      <c r="U8" s="140"/>
      <c r="V8" s="1"/>
      <c r="W8" s="123"/>
      <c r="X8" s="1"/>
      <c r="Y8" s="97"/>
      <c r="Z8" s="97"/>
      <c r="AA8" s="97"/>
      <c r="AB8" s="97"/>
      <c r="AC8" s="97"/>
      <c r="AD8" s="97"/>
    </row>
    <row r="9" spans="1:30" x14ac:dyDescent="0.25">
      <c r="A9" s="24"/>
      <c r="B9" s="123"/>
      <c r="C9" s="1"/>
      <c r="D9" s="123"/>
      <c r="E9" s="124"/>
      <c r="G9" s="1"/>
      <c r="H9" s="47"/>
      <c r="I9" s="1"/>
      <c r="J9" s="25"/>
      <c r="K9" s="25"/>
      <c r="L9" s="25"/>
      <c r="M9" s="1"/>
      <c r="N9" s="1"/>
      <c r="O9" s="1"/>
      <c r="P9" s="1"/>
      <c r="Q9" s="140"/>
      <c r="R9" s="140"/>
      <c r="S9" s="140"/>
      <c r="T9" s="140"/>
      <c r="U9" s="140"/>
      <c r="V9" s="1"/>
      <c r="W9" s="123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23"/>
      <c r="C10" s="1"/>
      <c r="D10" s="123"/>
      <c r="E10" s="124"/>
      <c r="G10" s="1"/>
      <c r="H10" s="47"/>
      <c r="I10" s="1"/>
      <c r="J10" s="25"/>
      <c r="K10" s="25"/>
      <c r="L10" s="25"/>
      <c r="M10" s="1"/>
      <c r="N10" s="1"/>
      <c r="O10" s="1"/>
      <c r="P10" s="1"/>
      <c r="Q10" s="140"/>
      <c r="R10" s="140"/>
      <c r="S10" s="140"/>
      <c r="T10" s="140"/>
      <c r="U10" s="140"/>
      <c r="V10" s="1"/>
      <c r="W10" s="123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23"/>
      <c r="C11" s="1"/>
      <c r="D11" s="123"/>
      <c r="E11" s="124"/>
      <c r="G11" s="1"/>
      <c r="H11" s="47"/>
      <c r="I11" s="1"/>
      <c r="J11" s="25"/>
      <c r="K11" s="25"/>
      <c r="L11" s="25"/>
      <c r="M11" s="1"/>
      <c r="N11" s="1"/>
      <c r="O11" s="1"/>
      <c r="P11" s="1"/>
      <c r="Q11" s="140"/>
      <c r="R11" s="140"/>
      <c r="S11" s="140"/>
      <c r="T11" s="140"/>
      <c r="U11" s="140"/>
      <c r="V11" s="1"/>
      <c r="W11" s="123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23"/>
      <c r="C12" s="1"/>
      <c r="D12" s="123"/>
      <c r="E12" s="124"/>
      <c r="G12" s="1"/>
      <c r="H12" s="47"/>
      <c r="I12" s="1"/>
      <c r="J12" s="25"/>
      <c r="K12" s="25"/>
      <c r="L12" s="25"/>
      <c r="M12" s="1"/>
      <c r="N12" s="1"/>
      <c r="O12" s="1"/>
      <c r="P12" s="1"/>
      <c r="Q12" s="140"/>
      <c r="R12" s="140"/>
      <c r="S12" s="140"/>
      <c r="T12" s="140"/>
      <c r="U12" s="140"/>
      <c r="V12" s="1"/>
      <c r="W12" s="123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23"/>
      <c r="C13" s="1"/>
      <c r="D13" s="123"/>
      <c r="E13" s="124"/>
      <c r="G13" s="1"/>
      <c r="H13" s="47"/>
      <c r="I13" s="1"/>
      <c r="J13" s="25"/>
      <c r="K13" s="25"/>
      <c r="L13" s="25"/>
      <c r="M13" s="1"/>
      <c r="N13" s="1"/>
      <c r="O13" s="1"/>
      <c r="P13" s="1"/>
      <c r="Q13" s="140"/>
      <c r="R13" s="140"/>
      <c r="S13" s="140"/>
      <c r="T13" s="140"/>
      <c r="U13" s="140"/>
      <c r="V13" s="1"/>
      <c r="W13" s="123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23"/>
      <c r="C14" s="1"/>
      <c r="D14" s="123"/>
      <c r="E14" s="124"/>
      <c r="G14" s="1"/>
      <c r="H14" s="47"/>
      <c r="I14" s="1"/>
      <c r="J14" s="25"/>
      <c r="K14" s="25"/>
      <c r="L14" s="25"/>
      <c r="M14" s="1"/>
      <c r="N14" s="1"/>
      <c r="O14" s="1"/>
      <c r="P14" s="1"/>
      <c r="Q14" s="140"/>
      <c r="R14" s="140"/>
      <c r="S14" s="140"/>
      <c r="T14" s="140"/>
      <c r="U14" s="140"/>
      <c r="V14" s="1"/>
      <c r="W14" s="123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23"/>
      <c r="C15" s="1"/>
      <c r="D15" s="123"/>
      <c r="E15" s="124"/>
      <c r="G15" s="1"/>
      <c r="H15" s="47"/>
      <c r="I15" s="1"/>
      <c r="J15" s="25"/>
      <c r="K15" s="25"/>
      <c r="L15" s="25"/>
      <c r="M15" s="1"/>
      <c r="N15" s="1"/>
      <c r="O15" s="1"/>
      <c r="P15" s="1"/>
      <c r="Q15" s="140"/>
      <c r="R15" s="140"/>
      <c r="S15" s="140"/>
      <c r="T15" s="140"/>
      <c r="U15" s="140"/>
      <c r="V15" s="1"/>
      <c r="W15" s="123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23"/>
      <c r="C16" s="1"/>
      <c r="D16" s="123"/>
      <c r="E16" s="124"/>
      <c r="G16" s="1"/>
      <c r="H16" s="47"/>
      <c r="I16" s="1"/>
      <c r="J16" s="25"/>
      <c r="K16" s="25"/>
      <c r="L16" s="25"/>
      <c r="M16" s="1"/>
      <c r="N16" s="1"/>
      <c r="O16" s="1"/>
      <c r="P16" s="1"/>
      <c r="Q16" s="140"/>
      <c r="R16" s="140"/>
      <c r="S16" s="140"/>
      <c r="T16" s="140"/>
      <c r="U16" s="140"/>
      <c r="V16" s="1"/>
      <c r="W16" s="123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23"/>
      <c r="C17" s="1"/>
      <c r="D17" s="123"/>
      <c r="E17" s="124"/>
      <c r="G17" s="1"/>
      <c r="H17" s="47"/>
      <c r="I17" s="1"/>
      <c r="J17" s="25"/>
      <c r="K17" s="25"/>
      <c r="L17" s="25"/>
      <c r="M17" s="1"/>
      <c r="N17" s="1"/>
      <c r="O17" s="1"/>
      <c r="P17" s="1"/>
      <c r="Q17" s="140"/>
      <c r="R17" s="140"/>
      <c r="S17" s="140"/>
      <c r="T17" s="140"/>
      <c r="U17" s="140"/>
      <c r="V17" s="1"/>
      <c r="W17" s="123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23"/>
      <c r="C18" s="1"/>
      <c r="D18" s="123"/>
      <c r="E18" s="124"/>
      <c r="G18" s="1"/>
      <c r="H18" s="47"/>
      <c r="I18" s="1"/>
      <c r="J18" s="25"/>
      <c r="K18" s="25"/>
      <c r="L18" s="25"/>
      <c r="M18" s="1"/>
      <c r="N18" s="1"/>
      <c r="O18" s="1"/>
      <c r="P18" s="1"/>
      <c r="Q18" s="140"/>
      <c r="R18" s="140"/>
      <c r="S18" s="140"/>
      <c r="T18" s="140"/>
      <c r="U18" s="140"/>
      <c r="V18" s="1"/>
      <c r="W18" s="123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23"/>
      <c r="C19" s="1"/>
      <c r="D19" s="123"/>
      <c r="E19" s="124"/>
      <c r="G19" s="1"/>
      <c r="H19" s="47"/>
      <c r="I19" s="1"/>
      <c r="J19" s="25"/>
      <c r="K19" s="25"/>
      <c r="L19" s="25"/>
      <c r="M19" s="1"/>
      <c r="N19" s="1"/>
      <c r="O19" s="1"/>
      <c r="P19" s="1"/>
      <c r="Q19" s="140"/>
      <c r="R19" s="140"/>
      <c r="S19" s="140"/>
      <c r="T19" s="140"/>
      <c r="U19" s="140"/>
      <c r="V19" s="1"/>
      <c r="W19" s="123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23"/>
      <c r="C20" s="1"/>
      <c r="D20" s="123"/>
      <c r="E20" s="124"/>
      <c r="G20" s="1"/>
      <c r="H20" s="47"/>
      <c r="I20" s="1"/>
      <c r="J20" s="25"/>
      <c r="K20" s="25"/>
      <c r="L20" s="25"/>
      <c r="M20" s="1"/>
      <c r="N20" s="1"/>
      <c r="O20" s="1"/>
      <c r="P20" s="1"/>
      <c r="Q20" s="140"/>
      <c r="R20" s="140"/>
      <c r="S20" s="140"/>
      <c r="T20" s="140"/>
      <c r="U20" s="140"/>
      <c r="V20" s="1"/>
      <c r="W20" s="123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23"/>
      <c r="C21" s="1"/>
      <c r="D21" s="123"/>
      <c r="E21" s="124"/>
      <c r="G21" s="1"/>
      <c r="H21" s="47"/>
      <c r="I21" s="1"/>
      <c r="J21" s="25"/>
      <c r="K21" s="25"/>
      <c r="L21" s="25"/>
      <c r="M21" s="1"/>
      <c r="N21" s="1"/>
      <c r="O21" s="1"/>
      <c r="P21" s="1"/>
      <c r="Q21" s="140"/>
      <c r="R21" s="140"/>
      <c r="S21" s="140"/>
      <c r="T21" s="140"/>
      <c r="U21" s="140"/>
      <c r="V21" s="1"/>
      <c r="W21" s="123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23"/>
      <c r="C22" s="1"/>
      <c r="D22" s="123"/>
      <c r="E22" s="124"/>
      <c r="G22" s="1"/>
      <c r="H22" s="47"/>
      <c r="I22" s="1"/>
      <c r="J22" s="25"/>
      <c r="K22" s="25"/>
      <c r="L22" s="25"/>
      <c r="M22" s="1"/>
      <c r="N22" s="1"/>
      <c r="O22" s="1"/>
      <c r="P22" s="1"/>
      <c r="Q22" s="140"/>
      <c r="R22" s="140"/>
      <c r="S22" s="140"/>
      <c r="T22" s="140"/>
      <c r="U22" s="140"/>
      <c r="V22" s="1"/>
      <c r="W22" s="123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23"/>
      <c r="C23" s="1"/>
      <c r="D23" s="123"/>
      <c r="E23" s="124"/>
      <c r="G23" s="1"/>
      <c r="H23" s="47"/>
      <c r="I23" s="1"/>
      <c r="J23" s="25"/>
      <c r="K23" s="25"/>
      <c r="L23" s="25"/>
      <c r="M23" s="1"/>
      <c r="N23" s="1"/>
      <c r="O23" s="1"/>
      <c r="P23" s="1"/>
      <c r="Q23" s="140"/>
      <c r="R23" s="140"/>
      <c r="S23" s="140"/>
      <c r="T23" s="140"/>
      <c r="U23" s="140"/>
      <c r="V23" s="1"/>
      <c r="W23" s="123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23"/>
      <c r="C24" s="1"/>
      <c r="D24" s="123"/>
      <c r="E24" s="124"/>
      <c r="G24" s="1"/>
      <c r="H24" s="47"/>
      <c r="I24" s="1"/>
      <c r="J24" s="25"/>
      <c r="K24" s="25"/>
      <c r="L24" s="25"/>
      <c r="M24" s="1"/>
      <c r="N24" s="1"/>
      <c r="O24" s="1"/>
      <c r="P24" s="1"/>
      <c r="Q24" s="140"/>
      <c r="R24" s="140"/>
      <c r="S24" s="140"/>
      <c r="T24" s="140"/>
      <c r="U24" s="140"/>
      <c r="V24" s="1"/>
      <c r="W24" s="123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23"/>
      <c r="C25" s="1"/>
      <c r="D25" s="123"/>
      <c r="E25" s="124"/>
      <c r="G25" s="1"/>
      <c r="H25" s="47"/>
      <c r="I25" s="1"/>
      <c r="J25" s="25"/>
      <c r="K25" s="25"/>
      <c r="L25" s="25"/>
      <c r="M25" s="1"/>
      <c r="N25" s="1"/>
      <c r="O25" s="1"/>
      <c r="P25" s="1"/>
      <c r="Q25" s="140"/>
      <c r="R25" s="140"/>
      <c r="S25" s="140"/>
      <c r="T25" s="140"/>
      <c r="U25" s="140"/>
      <c r="V25" s="1"/>
      <c r="W25" s="123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23"/>
      <c r="C26" s="1"/>
      <c r="D26" s="123"/>
      <c r="E26" s="124"/>
      <c r="G26" s="1"/>
      <c r="H26" s="47"/>
      <c r="I26" s="1"/>
      <c r="J26" s="25"/>
      <c r="K26" s="25"/>
      <c r="L26" s="25"/>
      <c r="M26" s="1"/>
      <c r="N26" s="1"/>
      <c r="O26" s="1"/>
      <c r="P26" s="1"/>
      <c r="Q26" s="140"/>
      <c r="R26" s="140"/>
      <c r="S26" s="140"/>
      <c r="T26" s="140"/>
      <c r="U26" s="140"/>
      <c r="V26" s="1"/>
      <c r="W26" s="123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23"/>
      <c r="C27" s="1"/>
      <c r="D27" s="123"/>
      <c r="E27" s="124"/>
      <c r="G27" s="1"/>
      <c r="H27" s="47"/>
      <c r="I27" s="1"/>
      <c r="J27" s="25"/>
      <c r="K27" s="25"/>
      <c r="L27" s="25"/>
      <c r="M27" s="1"/>
      <c r="N27" s="1"/>
      <c r="O27" s="1"/>
      <c r="P27" s="1"/>
      <c r="Q27" s="140"/>
      <c r="R27" s="140"/>
      <c r="S27" s="140"/>
      <c r="T27" s="140"/>
      <c r="U27" s="140"/>
      <c r="V27" s="1"/>
      <c r="W27" s="123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23"/>
      <c r="C28" s="1"/>
      <c r="D28" s="123"/>
      <c r="E28" s="124"/>
      <c r="G28" s="1"/>
      <c r="H28" s="47"/>
      <c r="I28" s="1"/>
      <c r="J28" s="25"/>
      <c r="K28" s="25"/>
      <c r="L28" s="25"/>
      <c r="M28" s="1"/>
      <c r="N28" s="1"/>
      <c r="O28" s="1"/>
      <c r="P28" s="1"/>
      <c r="Q28" s="140"/>
      <c r="R28" s="140"/>
      <c r="S28" s="140"/>
      <c r="T28" s="140"/>
      <c r="U28" s="140"/>
      <c r="V28" s="1"/>
      <c r="W28" s="123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23"/>
      <c r="C29" s="1"/>
      <c r="D29" s="123"/>
      <c r="E29" s="124"/>
      <c r="G29" s="1"/>
      <c r="H29" s="47"/>
      <c r="I29" s="1"/>
      <c r="J29" s="25"/>
      <c r="K29" s="25"/>
      <c r="L29" s="25"/>
      <c r="M29" s="1"/>
      <c r="N29" s="1"/>
      <c r="O29" s="1"/>
      <c r="P29" s="1"/>
      <c r="Q29" s="140"/>
      <c r="R29" s="140"/>
      <c r="S29" s="140"/>
      <c r="T29" s="140"/>
      <c r="U29" s="140"/>
      <c r="V29" s="1"/>
      <c r="W29" s="123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23"/>
      <c r="C30" s="1"/>
      <c r="D30" s="123"/>
      <c r="E30" s="124"/>
      <c r="G30" s="1"/>
      <c r="H30" s="47"/>
      <c r="I30" s="1"/>
      <c r="J30" s="25"/>
      <c r="K30" s="25"/>
      <c r="L30" s="25"/>
      <c r="M30" s="1"/>
      <c r="N30" s="1"/>
      <c r="O30" s="1"/>
      <c r="P30" s="1"/>
      <c r="Q30" s="140"/>
      <c r="R30" s="140"/>
      <c r="S30" s="140"/>
      <c r="T30" s="140"/>
      <c r="U30" s="140"/>
      <c r="V30" s="1"/>
      <c r="W30" s="123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23"/>
      <c r="C31" s="1"/>
      <c r="D31" s="123"/>
      <c r="E31" s="124"/>
      <c r="G31" s="1"/>
      <c r="H31" s="47"/>
      <c r="I31" s="1"/>
      <c r="J31" s="25"/>
      <c r="K31" s="25"/>
      <c r="L31" s="25"/>
      <c r="M31" s="1"/>
      <c r="N31" s="1"/>
      <c r="O31" s="1"/>
      <c r="P31" s="1"/>
      <c r="Q31" s="140"/>
      <c r="R31" s="140"/>
      <c r="S31" s="140"/>
      <c r="T31" s="140"/>
      <c r="U31" s="140"/>
      <c r="V31" s="1"/>
      <c r="W31" s="123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23"/>
      <c r="C32" s="1"/>
      <c r="D32" s="123"/>
      <c r="E32" s="124"/>
      <c r="G32" s="1"/>
      <c r="H32" s="47"/>
      <c r="I32" s="1"/>
      <c r="J32" s="25"/>
      <c r="K32" s="25"/>
      <c r="L32" s="25"/>
      <c r="M32" s="1"/>
      <c r="N32" s="1"/>
      <c r="O32" s="1"/>
      <c r="P32" s="1"/>
      <c r="Q32" s="140"/>
      <c r="R32" s="140"/>
      <c r="S32" s="140"/>
      <c r="T32" s="140"/>
      <c r="U32" s="140"/>
      <c r="V32" s="1"/>
      <c r="W32" s="123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23"/>
      <c r="C33" s="1"/>
      <c r="D33" s="123"/>
      <c r="E33" s="124"/>
      <c r="G33" s="1"/>
      <c r="H33" s="47"/>
      <c r="I33" s="1"/>
      <c r="J33" s="25"/>
      <c r="K33" s="25"/>
      <c r="L33" s="25"/>
      <c r="M33" s="1"/>
      <c r="N33" s="1"/>
      <c r="O33" s="1"/>
      <c r="P33" s="1"/>
      <c r="Q33" s="140"/>
      <c r="R33" s="140"/>
      <c r="S33" s="140"/>
      <c r="T33" s="140"/>
      <c r="U33" s="140"/>
      <c r="V33" s="1"/>
      <c r="W33" s="123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23"/>
      <c r="C34" s="1"/>
      <c r="D34" s="123"/>
      <c r="E34" s="124"/>
      <c r="G34" s="1"/>
      <c r="H34" s="47"/>
      <c r="I34" s="1"/>
      <c r="J34" s="25"/>
      <c r="K34" s="25"/>
      <c r="L34" s="25"/>
      <c r="M34" s="1"/>
      <c r="N34" s="1"/>
      <c r="O34" s="1"/>
      <c r="P34" s="1"/>
      <c r="Q34" s="140"/>
      <c r="R34" s="140"/>
      <c r="S34" s="140"/>
      <c r="T34" s="140"/>
      <c r="U34" s="140"/>
      <c r="V34" s="1"/>
      <c r="W34" s="123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23"/>
      <c r="C35" s="1"/>
      <c r="D35" s="123"/>
      <c r="E35" s="124"/>
      <c r="G35" s="1"/>
      <c r="H35" s="47"/>
      <c r="I35" s="1"/>
      <c r="J35" s="25"/>
      <c r="K35" s="25"/>
      <c r="L35" s="25"/>
      <c r="M35" s="1"/>
      <c r="N35" s="1"/>
      <c r="O35" s="1"/>
      <c r="P35" s="1"/>
      <c r="Q35" s="140"/>
      <c r="R35" s="140"/>
      <c r="S35" s="140"/>
      <c r="T35" s="140"/>
      <c r="U35" s="140"/>
      <c r="V35" s="1"/>
      <c r="W35" s="123"/>
      <c r="X35" s="1"/>
      <c r="Y35" s="97"/>
      <c r="Z35" s="97"/>
      <c r="AA35" s="97"/>
      <c r="AB35" s="97"/>
      <c r="AC35" s="97"/>
      <c r="AD35" s="97"/>
    </row>
    <row r="36" spans="1:30" x14ac:dyDescent="0.25">
      <c r="A36" s="24"/>
      <c r="B36" s="123"/>
      <c r="C36" s="1"/>
      <c r="D36" s="123"/>
      <c r="E36" s="124"/>
      <c r="G36" s="1"/>
      <c r="H36" s="47"/>
      <c r="I36" s="1"/>
      <c r="J36" s="25"/>
      <c r="K36" s="25"/>
      <c r="L36" s="25"/>
      <c r="M36" s="1"/>
      <c r="N36" s="1"/>
      <c r="O36" s="1"/>
      <c r="P36" s="1"/>
      <c r="Q36" s="140"/>
      <c r="R36" s="140"/>
      <c r="S36" s="140"/>
      <c r="T36" s="140"/>
      <c r="U36" s="140"/>
      <c r="V36" s="1"/>
      <c r="W36" s="123"/>
      <c r="X36" s="1"/>
      <c r="Y36" s="97"/>
      <c r="Z36" s="97"/>
      <c r="AA36" s="97"/>
      <c r="AB36" s="97"/>
      <c r="AC36" s="97"/>
      <c r="AD36" s="97"/>
    </row>
    <row r="37" spans="1:30" x14ac:dyDescent="0.25">
      <c r="A37" s="24"/>
      <c r="B37" s="123"/>
      <c r="C37" s="1"/>
      <c r="D37" s="123"/>
      <c r="E37" s="124"/>
      <c r="G37" s="1"/>
      <c r="H37" s="47"/>
      <c r="I37" s="1"/>
      <c r="J37" s="25"/>
      <c r="K37" s="25"/>
      <c r="L37" s="25"/>
      <c r="M37" s="1"/>
      <c r="N37" s="1"/>
      <c r="O37" s="1"/>
      <c r="P37" s="1"/>
      <c r="Q37" s="140"/>
      <c r="R37" s="140"/>
      <c r="S37" s="140"/>
      <c r="T37" s="140"/>
      <c r="U37" s="140"/>
      <c r="V37" s="1"/>
      <c r="W37" s="123"/>
      <c r="X37" s="1"/>
      <c r="Y37" s="97"/>
      <c r="Z37" s="97"/>
      <c r="AA37" s="97"/>
      <c r="AB37" s="97"/>
      <c r="AC37" s="97"/>
      <c r="AD37" s="97"/>
    </row>
    <row r="38" spans="1:30" x14ac:dyDescent="0.25">
      <c r="A38" s="24"/>
      <c r="B38" s="123"/>
      <c r="C38" s="1"/>
      <c r="D38" s="123"/>
      <c r="E38" s="124"/>
      <c r="G38" s="1"/>
      <c r="H38" s="47"/>
      <c r="I38" s="1"/>
      <c r="J38" s="25"/>
      <c r="K38" s="25"/>
      <c r="L38" s="25"/>
      <c r="M38" s="1"/>
      <c r="N38" s="1"/>
      <c r="O38" s="1"/>
      <c r="P38" s="1"/>
      <c r="Q38" s="140"/>
      <c r="R38" s="140"/>
      <c r="S38" s="140"/>
      <c r="T38" s="140"/>
      <c r="U38" s="140"/>
      <c r="V38" s="1"/>
      <c r="W38" s="123"/>
      <c r="X38" s="1"/>
      <c r="Y38" s="97"/>
      <c r="Z38" s="97"/>
      <c r="AA38" s="97"/>
      <c r="AB38" s="97"/>
      <c r="AC38" s="97"/>
      <c r="AD38" s="97"/>
    </row>
    <row r="39" spans="1:30" x14ac:dyDescent="0.25">
      <c r="A39" s="24"/>
      <c r="B39" s="123"/>
      <c r="C39" s="1"/>
      <c r="D39" s="123"/>
      <c r="E39" s="124"/>
      <c r="G39" s="1"/>
      <c r="H39" s="47"/>
      <c r="I39" s="1"/>
      <c r="J39" s="25"/>
      <c r="K39" s="25"/>
      <c r="L39" s="25"/>
      <c r="M39" s="1"/>
      <c r="N39" s="1"/>
      <c r="O39" s="1"/>
      <c r="P39" s="1"/>
      <c r="Q39" s="140"/>
      <c r="R39" s="140"/>
      <c r="S39" s="140"/>
      <c r="T39" s="140"/>
      <c r="U39" s="140"/>
      <c r="V39" s="1"/>
      <c r="W39" s="123"/>
      <c r="X39" s="1"/>
      <c r="Y39" s="97"/>
      <c r="Z39" s="97"/>
      <c r="AA39" s="97"/>
      <c r="AB39" s="97"/>
      <c r="AC39" s="97"/>
      <c r="AD39" s="97"/>
    </row>
    <row r="40" spans="1:30" x14ac:dyDescent="0.25">
      <c r="A40" s="24"/>
      <c r="B40" s="123"/>
      <c r="C40" s="1"/>
      <c r="D40" s="123"/>
      <c r="E40" s="124"/>
      <c r="G40" s="1"/>
      <c r="H40" s="47"/>
      <c r="I40" s="1"/>
      <c r="J40" s="25"/>
      <c r="K40" s="25"/>
      <c r="L40" s="25"/>
      <c r="M40" s="1"/>
      <c r="N40" s="1"/>
      <c r="O40" s="1"/>
      <c r="P40" s="1"/>
      <c r="Q40" s="140"/>
      <c r="R40" s="140"/>
      <c r="S40" s="140"/>
      <c r="T40" s="140"/>
      <c r="U40" s="140"/>
      <c r="V40" s="1"/>
      <c r="W40" s="123"/>
      <c r="X40" s="1"/>
      <c r="Y40" s="97"/>
      <c r="Z40" s="97"/>
      <c r="AA40" s="97"/>
      <c r="AB40" s="97"/>
      <c r="AC40" s="97"/>
      <c r="AD40" s="97"/>
    </row>
    <row r="41" spans="1:30" x14ac:dyDescent="0.25">
      <c r="A41" s="24"/>
      <c r="B41" s="123"/>
      <c r="C41" s="1"/>
      <c r="D41" s="123"/>
      <c r="E41" s="124"/>
      <c r="G41" s="1"/>
      <c r="H41" s="47"/>
      <c r="I41" s="1"/>
      <c r="J41" s="25"/>
      <c r="K41" s="25"/>
      <c r="L41" s="25"/>
      <c r="M41" s="1"/>
      <c r="N41" s="1"/>
      <c r="O41" s="1"/>
      <c r="P41" s="1"/>
      <c r="Q41" s="140"/>
      <c r="R41" s="140"/>
      <c r="S41" s="140"/>
      <c r="T41" s="140"/>
      <c r="U41" s="140"/>
      <c r="V41" s="1"/>
      <c r="W41" s="123"/>
      <c r="X41" s="1"/>
      <c r="Y41" s="97"/>
      <c r="Z41" s="97"/>
      <c r="AA41" s="97"/>
      <c r="AB41" s="97"/>
      <c r="AC41" s="97"/>
      <c r="AD41" s="97"/>
    </row>
    <row r="42" spans="1:30" x14ac:dyDescent="0.25">
      <c r="A42" s="24"/>
      <c r="B42" s="123"/>
      <c r="C42" s="1"/>
      <c r="D42" s="123"/>
      <c r="E42" s="124"/>
      <c r="G42" s="1"/>
      <c r="H42" s="47"/>
      <c r="I42" s="1"/>
      <c r="J42" s="25"/>
      <c r="K42" s="25"/>
      <c r="L42" s="25"/>
      <c r="M42" s="1"/>
      <c r="N42" s="1"/>
      <c r="O42" s="1"/>
      <c r="P42" s="1"/>
      <c r="Q42" s="140"/>
      <c r="R42" s="140"/>
      <c r="S42" s="140"/>
      <c r="T42" s="140"/>
      <c r="U42" s="140"/>
      <c r="V42" s="1"/>
      <c r="W42" s="123"/>
      <c r="X42" s="1"/>
      <c r="Y42" s="97"/>
      <c r="Z42" s="97"/>
      <c r="AA42" s="97"/>
      <c r="AB42" s="97"/>
      <c r="AC42" s="97"/>
      <c r="AD42" s="97"/>
    </row>
    <row r="43" spans="1:30" x14ac:dyDescent="0.25">
      <c r="A43" s="24"/>
      <c r="B43" s="123"/>
      <c r="C43" s="1"/>
      <c r="D43" s="123"/>
      <c r="E43" s="124"/>
      <c r="G43" s="1"/>
      <c r="H43" s="47"/>
      <c r="I43" s="1"/>
      <c r="J43" s="25"/>
      <c r="K43" s="25"/>
      <c r="L43" s="25"/>
      <c r="M43" s="1"/>
      <c r="N43" s="1"/>
      <c r="O43" s="1"/>
      <c r="P43" s="1"/>
      <c r="Q43" s="140"/>
      <c r="R43" s="140"/>
      <c r="S43" s="140"/>
      <c r="T43" s="140"/>
      <c r="U43" s="140"/>
      <c r="V43" s="1"/>
      <c r="W43" s="123"/>
      <c r="X43" s="1"/>
      <c r="Y43" s="97"/>
      <c r="Z43" s="97"/>
      <c r="AA43" s="97"/>
      <c r="AB43" s="97"/>
      <c r="AC43" s="97"/>
      <c r="AD43" s="97"/>
    </row>
    <row r="44" spans="1:30" x14ac:dyDescent="0.25">
      <c r="A44" s="24"/>
      <c r="B44" s="123"/>
      <c r="C44" s="1"/>
      <c r="D44" s="123"/>
      <c r="E44" s="124"/>
      <c r="G44" s="1"/>
      <c r="H44" s="47"/>
      <c r="I44" s="1"/>
      <c r="J44" s="25"/>
      <c r="K44" s="25"/>
      <c r="L44" s="25"/>
      <c r="M44" s="1"/>
      <c r="N44" s="1"/>
      <c r="O44" s="1"/>
      <c r="P44" s="1"/>
      <c r="Q44" s="140"/>
      <c r="R44" s="140"/>
      <c r="S44" s="140"/>
      <c r="T44" s="140"/>
      <c r="U44" s="140"/>
      <c r="V44" s="1"/>
      <c r="W44" s="123"/>
      <c r="X44" s="1"/>
      <c r="Y44" s="97"/>
      <c r="Z44" s="97"/>
      <c r="AA44" s="97"/>
      <c r="AB44" s="97"/>
      <c r="AC44" s="97"/>
      <c r="AD44" s="97"/>
    </row>
    <row r="45" spans="1:30" x14ac:dyDescent="0.25">
      <c r="A45" s="24"/>
      <c r="B45" s="123"/>
      <c r="C45" s="1"/>
      <c r="D45" s="123"/>
      <c r="E45" s="124"/>
      <c r="G45" s="1"/>
      <c r="H45" s="47"/>
      <c r="I45" s="1"/>
      <c r="J45" s="25"/>
      <c r="K45" s="25"/>
      <c r="L45" s="25"/>
      <c r="M45" s="1"/>
      <c r="N45" s="1"/>
      <c r="O45" s="1"/>
      <c r="P45" s="1"/>
      <c r="Q45" s="140"/>
      <c r="R45" s="140"/>
      <c r="S45" s="140"/>
      <c r="T45" s="140"/>
      <c r="U45" s="140"/>
      <c r="V45" s="1"/>
      <c r="W45" s="123"/>
      <c r="X45" s="1"/>
      <c r="Y45" s="97"/>
      <c r="Z45" s="97"/>
      <c r="AA45" s="97"/>
      <c r="AB45" s="97"/>
      <c r="AC45" s="97"/>
      <c r="AD45" s="97"/>
    </row>
    <row r="46" spans="1:30" x14ac:dyDescent="0.25">
      <c r="A46" s="24"/>
      <c r="B46" s="123"/>
      <c r="C46" s="1"/>
      <c r="D46" s="123"/>
      <c r="E46" s="124"/>
      <c r="G46" s="1"/>
      <c r="H46" s="47"/>
      <c r="I46" s="1"/>
      <c r="J46" s="25"/>
      <c r="K46" s="25"/>
      <c r="L46" s="25"/>
      <c r="M46" s="1"/>
      <c r="N46" s="1"/>
      <c r="O46" s="1"/>
      <c r="P46" s="1"/>
      <c r="Q46" s="140"/>
      <c r="R46" s="140"/>
      <c r="S46" s="140"/>
      <c r="T46" s="140"/>
      <c r="U46" s="140"/>
      <c r="V46" s="1"/>
      <c r="W46" s="123"/>
      <c r="X46" s="1"/>
      <c r="Y46" s="97"/>
      <c r="Z46" s="97"/>
      <c r="AA46" s="97"/>
      <c r="AB46" s="97"/>
      <c r="AC46" s="97"/>
      <c r="AD46" s="97"/>
    </row>
    <row r="47" spans="1:30" x14ac:dyDescent="0.25">
      <c r="A47" s="24"/>
      <c r="B47" s="123"/>
      <c r="C47" s="1"/>
      <c r="D47" s="123"/>
      <c r="E47" s="124"/>
      <c r="G47" s="1"/>
      <c r="H47" s="47"/>
      <c r="I47" s="1"/>
      <c r="J47" s="25"/>
      <c r="K47" s="25"/>
      <c r="L47" s="25"/>
      <c r="M47" s="1"/>
      <c r="N47" s="1"/>
      <c r="O47" s="1"/>
      <c r="P47" s="1"/>
      <c r="Q47" s="140"/>
      <c r="R47" s="140"/>
      <c r="S47" s="140"/>
      <c r="T47" s="140"/>
      <c r="U47" s="140"/>
      <c r="V47" s="1"/>
      <c r="W47" s="123"/>
      <c r="X47" s="1"/>
      <c r="Y47" s="97"/>
      <c r="Z47" s="97"/>
      <c r="AA47" s="97"/>
      <c r="AB47" s="97"/>
      <c r="AC47" s="97"/>
      <c r="AD47" s="97"/>
    </row>
    <row r="48" spans="1:30" x14ac:dyDescent="0.25">
      <c r="A48" s="24"/>
      <c r="B48" s="123"/>
      <c r="C48" s="1"/>
      <c r="D48" s="123"/>
      <c r="E48" s="124"/>
      <c r="G48" s="1"/>
      <c r="H48" s="47"/>
      <c r="I48" s="1"/>
      <c r="J48" s="25"/>
      <c r="K48" s="25"/>
      <c r="L48" s="25"/>
      <c r="M48" s="1"/>
      <c r="N48" s="1"/>
      <c r="O48" s="1"/>
      <c r="P48" s="1"/>
      <c r="Q48" s="140"/>
      <c r="R48" s="140"/>
      <c r="S48" s="140"/>
      <c r="T48" s="140"/>
      <c r="U48" s="140"/>
      <c r="V48" s="1"/>
      <c r="W48" s="123"/>
      <c r="X48" s="1"/>
      <c r="Y48" s="97"/>
      <c r="Z48" s="97"/>
      <c r="AA48" s="97"/>
      <c r="AB48" s="97"/>
      <c r="AC48" s="97"/>
      <c r="AD48" s="97"/>
    </row>
    <row r="49" spans="1:30" x14ac:dyDescent="0.25">
      <c r="A49" s="24"/>
      <c r="B49" s="123"/>
      <c r="C49" s="1"/>
      <c r="D49" s="123"/>
      <c r="E49" s="124"/>
      <c r="G49" s="1"/>
      <c r="H49" s="47"/>
      <c r="I49" s="1"/>
      <c r="J49" s="25"/>
      <c r="K49" s="25"/>
      <c r="L49" s="25"/>
      <c r="M49" s="1"/>
      <c r="N49" s="1"/>
      <c r="O49" s="1"/>
      <c r="P49" s="1"/>
      <c r="Q49" s="140"/>
      <c r="R49" s="140"/>
      <c r="S49" s="140"/>
      <c r="T49" s="140"/>
      <c r="U49" s="140"/>
      <c r="V49" s="1"/>
      <c r="W49" s="123"/>
      <c r="X49" s="1"/>
      <c r="Y49" s="97"/>
      <c r="Z49" s="97"/>
      <c r="AA49" s="97"/>
      <c r="AB49" s="97"/>
      <c r="AC49" s="97"/>
      <c r="AD49" s="97"/>
    </row>
    <row r="50" spans="1:30" x14ac:dyDescent="0.25">
      <c r="A50" s="24"/>
      <c r="B50" s="123"/>
      <c r="C50" s="1"/>
      <c r="D50" s="123"/>
      <c r="E50" s="124"/>
      <c r="G50" s="1"/>
      <c r="H50" s="47"/>
      <c r="I50" s="1"/>
      <c r="J50" s="25"/>
      <c r="K50" s="25"/>
      <c r="L50" s="25"/>
      <c r="M50" s="1"/>
      <c r="N50" s="1"/>
      <c r="O50" s="1"/>
      <c r="P50" s="1"/>
      <c r="Q50" s="140"/>
      <c r="R50" s="140"/>
      <c r="S50" s="140"/>
      <c r="T50" s="140"/>
      <c r="U50" s="140"/>
      <c r="V50" s="1"/>
      <c r="W50" s="123"/>
      <c r="X50" s="1"/>
      <c r="Y50" s="97"/>
      <c r="Z50" s="97"/>
      <c r="AA50" s="97"/>
      <c r="AB50" s="97"/>
      <c r="AC50" s="97"/>
      <c r="AD50" s="97"/>
    </row>
    <row r="51" spans="1:30" x14ac:dyDescent="0.25">
      <c r="A51" s="24"/>
      <c r="B51" s="123"/>
      <c r="C51" s="1"/>
      <c r="D51" s="123"/>
      <c r="E51" s="124"/>
      <c r="G51" s="1"/>
      <c r="H51" s="47"/>
      <c r="I51" s="1"/>
      <c r="J51" s="25"/>
      <c r="K51" s="25"/>
      <c r="L51" s="25"/>
      <c r="M51" s="1"/>
      <c r="N51" s="1"/>
      <c r="O51" s="1"/>
      <c r="P51" s="1"/>
      <c r="Q51" s="140"/>
      <c r="R51" s="140"/>
      <c r="S51" s="140"/>
      <c r="T51" s="140"/>
      <c r="U51" s="140"/>
      <c r="V51" s="1"/>
      <c r="W51" s="123"/>
      <c r="X51" s="1"/>
      <c r="Y51" s="97"/>
      <c r="Z51" s="97"/>
      <c r="AA51" s="97"/>
      <c r="AB51" s="97"/>
      <c r="AC51" s="97"/>
      <c r="AD51" s="97"/>
    </row>
    <row r="52" spans="1:30" x14ac:dyDescent="0.25">
      <c r="A52" s="24"/>
      <c r="B52" s="123"/>
      <c r="C52" s="1"/>
      <c r="D52" s="123"/>
      <c r="E52" s="124"/>
      <c r="G52" s="1"/>
      <c r="H52" s="47"/>
      <c r="I52" s="1"/>
      <c r="J52" s="25"/>
      <c r="K52" s="25"/>
      <c r="L52" s="25"/>
      <c r="M52" s="1"/>
      <c r="N52" s="1"/>
      <c r="O52" s="1"/>
      <c r="P52" s="1"/>
      <c r="Q52" s="140"/>
      <c r="R52" s="140"/>
      <c r="S52" s="140"/>
      <c r="T52" s="140"/>
      <c r="U52" s="140"/>
      <c r="V52" s="1"/>
      <c r="W52" s="123"/>
      <c r="X52" s="1"/>
      <c r="Y52" s="97"/>
      <c r="Z52" s="97"/>
      <c r="AA52" s="97"/>
      <c r="AB52" s="97"/>
      <c r="AC52" s="97"/>
      <c r="AD52" s="97"/>
    </row>
    <row r="53" spans="1:30" x14ac:dyDescent="0.25">
      <c r="A53" s="24"/>
      <c r="B53" s="123"/>
      <c r="C53" s="1"/>
      <c r="D53" s="123"/>
      <c r="E53" s="124"/>
      <c r="G53" s="1"/>
      <c r="H53" s="47"/>
      <c r="I53" s="1"/>
      <c r="J53" s="25"/>
      <c r="K53" s="25"/>
      <c r="L53" s="25"/>
      <c r="M53" s="1"/>
      <c r="N53" s="1"/>
      <c r="O53" s="1"/>
      <c r="P53" s="1"/>
      <c r="Q53" s="140"/>
      <c r="R53" s="140"/>
      <c r="S53" s="140"/>
      <c r="T53" s="140"/>
      <c r="U53" s="140"/>
      <c r="V53" s="1"/>
      <c r="W53" s="123"/>
      <c r="X53" s="1"/>
      <c r="Y53" s="97"/>
      <c r="Z53" s="97"/>
      <c r="AA53" s="97"/>
      <c r="AB53" s="97"/>
      <c r="AC53" s="97"/>
      <c r="AD53" s="97"/>
    </row>
    <row r="54" spans="1:30" x14ac:dyDescent="0.25">
      <c r="A54" s="24"/>
      <c r="B54" s="123"/>
      <c r="C54" s="1"/>
      <c r="D54" s="123"/>
      <c r="E54" s="124"/>
      <c r="G54" s="1"/>
      <c r="H54" s="47"/>
      <c r="I54" s="1"/>
      <c r="J54" s="25"/>
      <c r="K54" s="25"/>
      <c r="L54" s="25"/>
      <c r="M54" s="1"/>
      <c r="N54" s="1"/>
      <c r="O54" s="1"/>
      <c r="P54" s="1"/>
      <c r="Q54" s="140"/>
      <c r="R54" s="140"/>
      <c r="S54" s="140"/>
      <c r="T54" s="140"/>
      <c r="U54" s="140"/>
      <c r="V54" s="1"/>
      <c r="W54" s="123"/>
      <c r="X54" s="1"/>
      <c r="Y54" s="97"/>
      <c r="Z54" s="97"/>
      <c r="AA54" s="97"/>
      <c r="AB54" s="97"/>
      <c r="AC54" s="97"/>
      <c r="AD54" s="97"/>
    </row>
    <row r="55" spans="1:30" x14ac:dyDescent="0.25">
      <c r="A55" s="24"/>
      <c r="B55" s="123"/>
      <c r="C55" s="1"/>
      <c r="D55" s="123"/>
      <c r="E55" s="124"/>
      <c r="G55" s="1"/>
      <c r="H55" s="47"/>
      <c r="I55" s="1"/>
      <c r="J55" s="25"/>
      <c r="K55" s="25"/>
      <c r="L55" s="25"/>
      <c r="M55" s="1"/>
      <c r="N55" s="1"/>
      <c r="O55" s="1"/>
      <c r="P55" s="1"/>
      <c r="Q55" s="140"/>
      <c r="R55" s="140"/>
      <c r="S55" s="140"/>
      <c r="T55" s="140"/>
      <c r="U55" s="140"/>
      <c r="V55" s="1"/>
      <c r="W55" s="123"/>
      <c r="X55" s="1"/>
      <c r="Y55" s="97"/>
      <c r="Z55" s="97"/>
      <c r="AA55" s="97"/>
      <c r="AB55" s="97"/>
      <c r="AC55" s="97"/>
      <c r="AD55" s="97"/>
    </row>
    <row r="56" spans="1:30" x14ac:dyDescent="0.25">
      <c r="A56" s="24"/>
      <c r="B56" s="123"/>
      <c r="C56" s="1"/>
      <c r="D56" s="123"/>
      <c r="E56" s="124"/>
      <c r="G56" s="1"/>
      <c r="H56" s="47"/>
      <c r="I56" s="1"/>
      <c r="J56" s="25"/>
      <c r="K56" s="25"/>
      <c r="L56" s="25"/>
      <c r="M56" s="1"/>
      <c r="N56" s="1"/>
      <c r="O56" s="1"/>
      <c r="P56" s="1"/>
      <c r="Q56" s="140"/>
      <c r="R56" s="140"/>
      <c r="S56" s="140"/>
      <c r="T56" s="140"/>
      <c r="U56" s="140"/>
      <c r="V56" s="1"/>
      <c r="W56" s="123"/>
      <c r="X56" s="1"/>
      <c r="Y56" s="97"/>
      <c r="Z56" s="97"/>
      <c r="AA56" s="97"/>
      <c r="AB56" s="97"/>
      <c r="AC56" s="97"/>
      <c r="AD56" s="97"/>
    </row>
    <row r="57" spans="1:30" x14ac:dyDescent="0.25">
      <c r="A57" s="24"/>
      <c r="B57" s="123"/>
      <c r="C57" s="1"/>
      <c r="D57" s="123"/>
      <c r="E57" s="124"/>
      <c r="G57" s="1"/>
      <c r="H57" s="47"/>
      <c r="I57" s="1"/>
      <c r="J57" s="25"/>
      <c r="K57" s="25"/>
      <c r="L57" s="25"/>
      <c r="M57" s="1"/>
      <c r="N57" s="1"/>
      <c r="O57" s="1"/>
      <c r="P57" s="1"/>
      <c r="Q57" s="140"/>
      <c r="R57" s="140"/>
      <c r="S57" s="140"/>
      <c r="T57" s="140"/>
      <c r="U57" s="140"/>
      <c r="V57" s="1"/>
      <c r="W57" s="123"/>
      <c r="X57" s="1"/>
      <c r="Y57" s="97"/>
      <c r="Z57" s="97"/>
      <c r="AA57" s="97"/>
      <c r="AB57" s="97"/>
      <c r="AC57" s="97"/>
      <c r="AD57" s="97"/>
    </row>
    <row r="58" spans="1:30" x14ac:dyDescent="0.25">
      <c r="A58" s="24"/>
      <c r="B58" s="123"/>
      <c r="C58" s="1"/>
      <c r="D58" s="123"/>
      <c r="E58" s="124"/>
      <c r="G58" s="1"/>
      <c r="H58" s="47"/>
      <c r="I58" s="1"/>
      <c r="J58" s="25"/>
      <c r="K58" s="25"/>
      <c r="L58" s="25"/>
      <c r="M58" s="1"/>
      <c r="N58" s="1"/>
      <c r="O58" s="1"/>
      <c r="P58" s="1"/>
      <c r="Q58" s="140"/>
      <c r="R58" s="140"/>
      <c r="S58" s="140"/>
      <c r="T58" s="140"/>
      <c r="U58" s="140"/>
      <c r="V58" s="1"/>
      <c r="W58" s="123"/>
      <c r="X58" s="1"/>
      <c r="Y58" s="97"/>
      <c r="Z58" s="97"/>
      <c r="AA58" s="97"/>
      <c r="AB58" s="97"/>
      <c r="AC58" s="97"/>
      <c r="AD58" s="97"/>
    </row>
    <row r="59" spans="1:30" x14ac:dyDescent="0.25">
      <c r="A59" s="24"/>
      <c r="B59" s="123"/>
      <c r="C59" s="1"/>
      <c r="D59" s="123"/>
      <c r="E59" s="124"/>
      <c r="G59" s="1"/>
      <c r="H59" s="47"/>
      <c r="I59" s="1"/>
      <c r="J59" s="25"/>
      <c r="K59" s="25"/>
      <c r="L59" s="25"/>
      <c r="M59" s="1"/>
      <c r="N59" s="1"/>
      <c r="O59" s="1"/>
      <c r="P59" s="1"/>
      <c r="Q59" s="140"/>
      <c r="R59" s="140"/>
      <c r="S59" s="140"/>
      <c r="T59" s="140"/>
      <c r="U59" s="140"/>
      <c r="V59" s="1"/>
      <c r="W59" s="123"/>
      <c r="X59" s="1"/>
      <c r="Y59" s="97"/>
      <c r="Z59" s="97"/>
      <c r="AA59" s="97"/>
      <c r="AB59" s="97"/>
      <c r="AC59" s="97"/>
      <c r="AD59" s="97"/>
    </row>
    <row r="60" spans="1:30" x14ac:dyDescent="0.25">
      <c r="A60" s="24"/>
      <c r="B60" s="123"/>
      <c r="C60" s="1"/>
      <c r="D60" s="123"/>
      <c r="E60" s="124"/>
      <c r="G60" s="1"/>
      <c r="H60" s="47"/>
      <c r="I60" s="1"/>
      <c r="J60" s="25"/>
      <c r="K60" s="25"/>
      <c r="L60" s="25"/>
      <c r="M60" s="1"/>
      <c r="N60" s="1"/>
      <c r="O60" s="1"/>
      <c r="P60" s="1"/>
      <c r="Q60" s="140"/>
      <c r="R60" s="140"/>
      <c r="S60" s="140"/>
      <c r="T60" s="140"/>
      <c r="U60" s="140"/>
      <c r="V60" s="1"/>
      <c r="W60" s="123"/>
      <c r="X60" s="1"/>
      <c r="Y60" s="97"/>
      <c r="Z60" s="97"/>
      <c r="AA60" s="97"/>
      <c r="AB60" s="97"/>
      <c r="AC60" s="97"/>
      <c r="AD60" s="97"/>
    </row>
    <row r="61" spans="1:30" x14ac:dyDescent="0.25">
      <c r="A61" s="24"/>
      <c r="B61" s="123"/>
      <c r="C61" s="1"/>
      <c r="D61" s="123"/>
      <c r="E61" s="124"/>
      <c r="G61" s="1"/>
      <c r="H61" s="47"/>
      <c r="I61" s="1"/>
      <c r="J61" s="25"/>
      <c r="K61" s="25"/>
      <c r="L61" s="25"/>
      <c r="M61" s="1"/>
      <c r="N61" s="1"/>
      <c r="O61" s="1"/>
      <c r="P61" s="1"/>
      <c r="Q61" s="140"/>
      <c r="R61" s="140"/>
      <c r="S61" s="140"/>
      <c r="T61" s="140"/>
      <c r="U61" s="140"/>
      <c r="V61" s="1"/>
      <c r="W61" s="123"/>
      <c r="X61" s="1"/>
      <c r="Y61" s="97"/>
      <c r="Z61" s="97"/>
      <c r="AA61" s="97"/>
      <c r="AB61" s="97"/>
      <c r="AC61" s="97"/>
      <c r="AD61" s="97"/>
    </row>
    <row r="62" spans="1:30" x14ac:dyDescent="0.25">
      <c r="A62" s="24"/>
      <c r="B62" s="123"/>
      <c r="C62" s="1"/>
      <c r="D62" s="123"/>
      <c r="E62" s="124"/>
      <c r="G62" s="1"/>
      <c r="H62" s="47"/>
      <c r="I62" s="1"/>
      <c r="J62" s="25"/>
      <c r="K62" s="25"/>
      <c r="L62" s="25"/>
      <c r="M62" s="1"/>
      <c r="N62" s="1"/>
      <c r="O62" s="1"/>
      <c r="P62" s="1"/>
      <c r="Q62" s="140"/>
      <c r="R62" s="140"/>
      <c r="S62" s="140"/>
      <c r="T62" s="140"/>
      <c r="U62" s="140"/>
      <c r="V62" s="1"/>
      <c r="W62" s="123"/>
      <c r="X62" s="1"/>
      <c r="Y62" s="97"/>
      <c r="Z62" s="97"/>
      <c r="AA62" s="97"/>
      <c r="AB62" s="97"/>
      <c r="AC62" s="97"/>
      <c r="AD62" s="97"/>
    </row>
    <row r="63" spans="1:30" x14ac:dyDescent="0.25">
      <c r="A63" s="24"/>
      <c r="B63" s="123"/>
      <c r="C63" s="1"/>
      <c r="D63" s="123"/>
      <c r="E63" s="124"/>
      <c r="G63" s="1"/>
      <c r="H63" s="47"/>
      <c r="I63" s="1"/>
      <c r="J63" s="25"/>
      <c r="K63" s="25"/>
      <c r="L63" s="25"/>
      <c r="M63" s="1"/>
      <c r="N63" s="1"/>
      <c r="O63" s="1"/>
      <c r="P63" s="1"/>
      <c r="Q63" s="140"/>
      <c r="R63" s="140"/>
      <c r="S63" s="140"/>
      <c r="T63" s="140"/>
      <c r="U63" s="140"/>
      <c r="V63" s="1"/>
      <c r="W63" s="123"/>
      <c r="X63" s="1"/>
      <c r="Y63" s="97"/>
      <c r="Z63" s="97"/>
      <c r="AA63" s="97"/>
      <c r="AB63" s="97"/>
      <c r="AC63" s="97"/>
      <c r="AD63" s="97"/>
    </row>
    <row r="64" spans="1:30" x14ac:dyDescent="0.25">
      <c r="A64" s="24"/>
      <c r="B64" s="123"/>
      <c r="C64" s="1"/>
      <c r="D64" s="123"/>
      <c r="E64" s="124"/>
      <c r="G64" s="1"/>
      <c r="H64" s="47"/>
      <c r="I64" s="1"/>
      <c r="J64" s="25"/>
      <c r="K64" s="25"/>
      <c r="L64" s="25"/>
      <c r="M64" s="1"/>
      <c r="N64" s="1"/>
      <c r="O64" s="1"/>
      <c r="P64" s="1"/>
      <c r="Q64" s="140"/>
      <c r="R64" s="140"/>
      <c r="S64" s="140"/>
      <c r="T64" s="140"/>
      <c r="U64" s="140"/>
      <c r="V64" s="1"/>
      <c r="W64" s="123"/>
      <c r="X64" s="1"/>
      <c r="Y64" s="97"/>
      <c r="Z64" s="97"/>
      <c r="AA64" s="97"/>
      <c r="AB64" s="97"/>
      <c r="AC64" s="97"/>
      <c r="AD64" s="97"/>
    </row>
    <row r="65" spans="1:30" x14ac:dyDescent="0.25">
      <c r="A65" s="24"/>
      <c r="B65" s="123"/>
      <c r="C65" s="1"/>
      <c r="D65" s="123"/>
      <c r="E65" s="124"/>
      <c r="G65" s="1"/>
      <c r="H65" s="47"/>
      <c r="I65" s="1"/>
      <c r="J65" s="25"/>
      <c r="K65" s="25"/>
      <c r="L65" s="25"/>
      <c r="M65" s="1"/>
      <c r="N65" s="1"/>
      <c r="O65" s="1"/>
      <c r="P65" s="1"/>
      <c r="Q65" s="140"/>
      <c r="R65" s="140"/>
      <c r="S65" s="140"/>
      <c r="T65" s="140"/>
      <c r="U65" s="140"/>
      <c r="V65" s="1"/>
      <c r="W65" s="123"/>
      <c r="X65" s="1"/>
      <c r="Y65" s="97"/>
      <c r="Z65" s="97"/>
      <c r="AA65" s="97"/>
      <c r="AB65" s="97"/>
      <c r="AC65" s="97"/>
      <c r="AD65" s="97"/>
    </row>
    <row r="66" spans="1:30" x14ac:dyDescent="0.25">
      <c r="A66" s="24"/>
      <c r="B66" s="123"/>
      <c r="C66" s="1"/>
      <c r="D66" s="123"/>
      <c r="E66" s="124"/>
      <c r="G66" s="1"/>
      <c r="H66" s="47"/>
      <c r="I66" s="1"/>
      <c r="J66" s="25"/>
      <c r="K66" s="25"/>
      <c r="L66" s="25"/>
      <c r="M66" s="1"/>
      <c r="N66" s="1"/>
      <c r="O66" s="1"/>
      <c r="P66" s="1"/>
      <c r="Q66" s="140"/>
      <c r="R66" s="140"/>
      <c r="S66" s="140"/>
      <c r="T66" s="140"/>
      <c r="U66" s="140"/>
      <c r="V66" s="1"/>
      <c r="W66" s="123"/>
      <c r="X66" s="1"/>
      <c r="Y66" s="97"/>
      <c r="Z66" s="97"/>
      <c r="AA66" s="97"/>
      <c r="AB66" s="97"/>
      <c r="AC66" s="97"/>
      <c r="AD66" s="97"/>
    </row>
    <row r="67" spans="1:30" x14ac:dyDescent="0.25">
      <c r="A67" s="24"/>
      <c r="B67" s="123"/>
      <c r="C67" s="1"/>
      <c r="D67" s="123"/>
      <c r="E67" s="124"/>
      <c r="G67" s="1"/>
      <c r="H67" s="47"/>
      <c r="I67" s="1"/>
      <c r="J67" s="25"/>
      <c r="K67" s="25"/>
      <c r="L67" s="25"/>
      <c r="M67" s="1"/>
      <c r="N67" s="1"/>
      <c r="O67" s="1"/>
      <c r="P67" s="1"/>
      <c r="Q67" s="140"/>
      <c r="R67" s="140"/>
      <c r="S67" s="140"/>
      <c r="T67" s="140"/>
      <c r="U67" s="140"/>
      <c r="V67" s="1"/>
      <c r="W67" s="123"/>
      <c r="X67" s="1"/>
      <c r="Y67" s="97"/>
      <c r="Z67" s="97"/>
      <c r="AA67" s="97"/>
      <c r="AB67" s="97"/>
      <c r="AC67" s="97"/>
      <c r="AD67" s="97"/>
    </row>
    <row r="68" spans="1:30" x14ac:dyDescent="0.25">
      <c r="A68" s="24"/>
      <c r="B68" s="123"/>
      <c r="C68" s="1"/>
      <c r="D68" s="123"/>
      <c r="E68" s="124"/>
      <c r="G68" s="1"/>
      <c r="H68" s="47"/>
      <c r="I68" s="1"/>
      <c r="J68" s="25"/>
      <c r="K68" s="25"/>
      <c r="L68" s="25"/>
      <c r="M68" s="1"/>
      <c r="N68" s="1"/>
      <c r="O68" s="1"/>
      <c r="P68" s="1"/>
      <c r="Q68" s="140"/>
      <c r="R68" s="140"/>
      <c r="S68" s="140"/>
      <c r="T68" s="140"/>
      <c r="U68" s="140"/>
      <c r="V68" s="1"/>
      <c r="W68" s="123"/>
      <c r="X68" s="1"/>
      <c r="Y68" s="97"/>
      <c r="Z68" s="97"/>
      <c r="AA68" s="97"/>
      <c r="AB68" s="97"/>
      <c r="AC68" s="97"/>
      <c r="AD68" s="97"/>
    </row>
    <row r="69" spans="1:30" x14ac:dyDescent="0.25">
      <c r="A69" s="24"/>
      <c r="B69" s="123"/>
      <c r="C69" s="1"/>
      <c r="D69" s="123"/>
      <c r="E69" s="124"/>
      <c r="G69" s="1"/>
      <c r="H69" s="47"/>
      <c r="I69" s="1"/>
      <c r="J69" s="25"/>
      <c r="K69" s="25"/>
      <c r="L69" s="25"/>
      <c r="M69" s="1"/>
      <c r="N69" s="1"/>
      <c r="O69" s="1"/>
      <c r="P69" s="1"/>
      <c r="Q69" s="140"/>
      <c r="R69" s="140"/>
      <c r="S69" s="140"/>
      <c r="T69" s="140"/>
      <c r="U69" s="140"/>
      <c r="V69" s="1"/>
      <c r="W69" s="123"/>
      <c r="X69" s="1"/>
      <c r="Y69" s="97"/>
      <c r="Z69" s="97"/>
      <c r="AA69" s="97"/>
      <c r="AB69" s="97"/>
      <c r="AC69" s="97"/>
      <c r="AD69" s="97"/>
    </row>
    <row r="70" spans="1:30" x14ac:dyDescent="0.25">
      <c r="A70" s="24"/>
      <c r="B70" s="123"/>
      <c r="C70" s="1"/>
      <c r="D70" s="123"/>
      <c r="E70" s="124"/>
      <c r="G70" s="1"/>
      <c r="H70" s="47"/>
      <c r="I70" s="1"/>
      <c r="J70" s="25"/>
      <c r="K70" s="25"/>
      <c r="L70" s="25"/>
      <c r="M70" s="1"/>
      <c r="N70" s="1"/>
      <c r="O70" s="1"/>
      <c r="P70" s="1"/>
      <c r="Q70" s="140"/>
      <c r="R70" s="140"/>
      <c r="S70" s="140"/>
      <c r="T70" s="140"/>
      <c r="U70" s="140"/>
      <c r="V70" s="1"/>
      <c r="W70" s="123"/>
      <c r="X70" s="1"/>
      <c r="Y70" s="97"/>
      <c r="Z70" s="97"/>
      <c r="AA70" s="97"/>
      <c r="AB70" s="97"/>
      <c r="AC70" s="97"/>
      <c r="AD70" s="97"/>
    </row>
    <row r="71" spans="1:30" x14ac:dyDescent="0.25">
      <c r="A71" s="24"/>
      <c r="B71" s="123"/>
      <c r="C71" s="1"/>
      <c r="D71" s="123"/>
      <c r="E71" s="124"/>
      <c r="G71" s="1"/>
      <c r="H71" s="47"/>
      <c r="I71" s="1"/>
      <c r="J71" s="25"/>
      <c r="K71" s="25"/>
      <c r="L71" s="25"/>
      <c r="M71" s="1"/>
      <c r="N71" s="1"/>
      <c r="O71" s="1"/>
      <c r="P71" s="1"/>
      <c r="Q71" s="140"/>
      <c r="R71" s="140"/>
      <c r="S71" s="140"/>
      <c r="T71" s="140"/>
      <c r="U71" s="140"/>
      <c r="V71" s="1"/>
      <c r="W71" s="123"/>
      <c r="X71" s="1"/>
      <c r="Y71" s="97"/>
      <c r="Z71" s="97"/>
      <c r="AA71" s="97"/>
      <c r="AB71" s="97"/>
      <c r="AC71" s="97"/>
      <c r="AD71" s="97"/>
    </row>
    <row r="72" spans="1:30" x14ac:dyDescent="0.25">
      <c r="A72" s="24"/>
      <c r="B72" s="123"/>
      <c r="C72" s="1"/>
      <c r="D72" s="123"/>
      <c r="E72" s="124"/>
      <c r="G72" s="1"/>
      <c r="H72" s="47"/>
      <c r="I72" s="1"/>
      <c r="J72" s="25"/>
      <c r="K72" s="25"/>
      <c r="L72" s="25"/>
      <c r="M72" s="1"/>
      <c r="N72" s="1"/>
      <c r="O72" s="1"/>
      <c r="P72" s="1"/>
      <c r="Q72" s="140"/>
      <c r="R72" s="140"/>
      <c r="S72" s="140"/>
      <c r="T72" s="140"/>
      <c r="U72" s="140"/>
      <c r="V72" s="1"/>
      <c r="W72" s="123"/>
      <c r="X72" s="1"/>
      <c r="Y72" s="97"/>
      <c r="Z72" s="97"/>
      <c r="AA72" s="97"/>
      <c r="AB72" s="97"/>
      <c r="AC72" s="97"/>
      <c r="AD72" s="97"/>
    </row>
    <row r="73" spans="1:30" x14ac:dyDescent="0.25">
      <c r="A73" s="24"/>
      <c r="B73" s="123"/>
      <c r="C73" s="1"/>
      <c r="D73" s="123"/>
      <c r="E73" s="124"/>
      <c r="G73" s="1"/>
      <c r="H73" s="47"/>
      <c r="I73" s="1"/>
      <c r="J73" s="25"/>
      <c r="K73" s="25"/>
      <c r="L73" s="25"/>
      <c r="M73" s="1"/>
      <c r="N73" s="1"/>
      <c r="O73" s="1"/>
      <c r="P73" s="1"/>
      <c r="Q73" s="140"/>
      <c r="R73" s="140"/>
      <c r="S73" s="140"/>
      <c r="T73" s="140"/>
      <c r="U73" s="140"/>
      <c r="V73" s="1"/>
      <c r="W73" s="123"/>
      <c r="X73" s="1"/>
      <c r="Y73" s="97"/>
      <c r="Z73" s="97"/>
      <c r="AA73" s="97"/>
      <c r="AB73" s="97"/>
      <c r="AC73" s="97"/>
      <c r="AD73" s="97"/>
    </row>
    <row r="74" spans="1:30" x14ac:dyDescent="0.25">
      <c r="A74" s="24"/>
      <c r="B74" s="123"/>
      <c r="C74" s="1"/>
      <c r="D74" s="123"/>
      <c r="E74" s="124"/>
      <c r="G74" s="1"/>
      <c r="H74" s="47"/>
      <c r="I74" s="1"/>
      <c r="J74" s="25"/>
      <c r="K74" s="25"/>
      <c r="L74" s="25"/>
      <c r="M74" s="1"/>
      <c r="N74" s="1"/>
      <c r="O74" s="1"/>
      <c r="P74" s="1"/>
      <c r="Q74" s="140"/>
      <c r="R74" s="140"/>
      <c r="S74" s="140"/>
      <c r="T74" s="140"/>
      <c r="U74" s="140"/>
      <c r="V74" s="1"/>
      <c r="W74" s="123"/>
      <c r="X74" s="1"/>
      <c r="Y74" s="97"/>
      <c r="Z74" s="97"/>
      <c r="AA74" s="97"/>
      <c r="AB74" s="97"/>
      <c r="AC74" s="97"/>
      <c r="AD74" s="97"/>
    </row>
    <row r="75" spans="1:30" x14ac:dyDescent="0.25">
      <c r="A75" s="24"/>
      <c r="B75" s="123"/>
      <c r="C75" s="1"/>
      <c r="D75" s="123"/>
      <c r="E75" s="124"/>
      <c r="G75" s="1"/>
      <c r="H75" s="47"/>
      <c r="I75" s="1"/>
      <c r="J75" s="25"/>
      <c r="K75" s="25"/>
      <c r="L75" s="25"/>
      <c r="M75" s="1"/>
      <c r="N75" s="1"/>
      <c r="O75" s="1"/>
      <c r="P75" s="1"/>
      <c r="Q75" s="140"/>
      <c r="R75" s="140"/>
      <c r="S75" s="140"/>
      <c r="T75" s="140"/>
      <c r="U75" s="140"/>
      <c r="V75" s="1"/>
      <c r="W75" s="123"/>
      <c r="X75" s="1"/>
      <c r="Y75" s="97"/>
      <c r="Z75" s="97"/>
      <c r="AA75" s="97"/>
      <c r="AB75" s="97"/>
      <c r="AC75" s="97"/>
      <c r="AD75" s="97"/>
    </row>
    <row r="76" spans="1:30" x14ac:dyDescent="0.25">
      <c r="A76" s="24"/>
      <c r="B76" s="123"/>
      <c r="C76" s="1"/>
      <c r="D76" s="123"/>
      <c r="E76" s="124"/>
      <c r="G76" s="1"/>
      <c r="H76" s="47"/>
      <c r="I76" s="1"/>
      <c r="J76" s="25"/>
      <c r="K76" s="25"/>
      <c r="L76" s="25"/>
      <c r="M76" s="1"/>
      <c r="N76" s="1"/>
      <c r="O76" s="1"/>
      <c r="P76" s="1"/>
      <c r="Q76" s="140"/>
      <c r="R76" s="140"/>
      <c r="S76" s="140"/>
      <c r="T76" s="140"/>
      <c r="U76" s="140"/>
      <c r="V76" s="1"/>
      <c r="W76" s="123"/>
      <c r="X76" s="1"/>
      <c r="Y76" s="97"/>
      <c r="Z76" s="97"/>
      <c r="AA76" s="97"/>
      <c r="AB76" s="97"/>
      <c r="AC76" s="97"/>
      <c r="AD76" s="97"/>
    </row>
    <row r="77" spans="1:30" x14ac:dyDescent="0.25">
      <c r="A77" s="24"/>
      <c r="B77" s="123"/>
      <c r="C77" s="1"/>
      <c r="D77" s="123"/>
      <c r="E77" s="124"/>
      <c r="G77" s="1"/>
      <c r="H77" s="47"/>
      <c r="I77" s="1"/>
      <c r="J77" s="25"/>
      <c r="K77" s="25"/>
      <c r="L77" s="25"/>
      <c r="M77" s="1"/>
      <c r="N77" s="1"/>
      <c r="O77" s="1"/>
      <c r="P77" s="1"/>
      <c r="Q77" s="140"/>
      <c r="R77" s="140"/>
      <c r="S77" s="140"/>
      <c r="T77" s="140"/>
      <c r="U77" s="140"/>
      <c r="V77" s="1"/>
      <c r="W77" s="123"/>
      <c r="X77" s="1"/>
      <c r="Y77" s="97"/>
      <c r="Z77" s="97"/>
      <c r="AA77" s="97"/>
      <c r="AB77" s="97"/>
      <c r="AC77" s="97"/>
      <c r="AD77" s="97"/>
    </row>
    <row r="78" spans="1:30" x14ac:dyDescent="0.25">
      <c r="A78" s="24"/>
      <c r="B78" s="123"/>
      <c r="C78" s="1"/>
      <c r="D78" s="123"/>
      <c r="E78" s="124"/>
      <c r="G78" s="1"/>
      <c r="H78" s="47"/>
      <c r="I78" s="1"/>
      <c r="J78" s="25"/>
      <c r="K78" s="25"/>
      <c r="L78" s="25"/>
      <c r="M78" s="1"/>
      <c r="N78" s="1"/>
      <c r="O78" s="1"/>
      <c r="P78" s="1"/>
      <c r="Q78" s="140"/>
      <c r="R78" s="140"/>
      <c r="S78" s="140"/>
      <c r="T78" s="140"/>
      <c r="U78" s="140"/>
      <c r="V78" s="1"/>
      <c r="W78" s="123"/>
      <c r="X78" s="1"/>
      <c r="Y78" s="97"/>
      <c r="Z78" s="97"/>
      <c r="AA78" s="97"/>
      <c r="AB78" s="97"/>
      <c r="AC78" s="97"/>
      <c r="AD78" s="97"/>
    </row>
    <row r="79" spans="1:30" x14ac:dyDescent="0.25">
      <c r="A79" s="24"/>
      <c r="B79" s="123"/>
      <c r="C79" s="1"/>
      <c r="D79" s="123"/>
      <c r="E79" s="124"/>
      <c r="G79" s="1"/>
      <c r="H79" s="47"/>
      <c r="I79" s="1"/>
      <c r="J79" s="25"/>
      <c r="K79" s="25"/>
      <c r="L79" s="25"/>
      <c r="M79" s="1"/>
      <c r="N79" s="1"/>
      <c r="O79" s="1"/>
      <c r="P79" s="1"/>
      <c r="Q79" s="140"/>
      <c r="R79" s="140"/>
      <c r="S79" s="140"/>
      <c r="T79" s="140"/>
      <c r="U79" s="140"/>
      <c r="V79" s="1"/>
      <c r="W79" s="123"/>
      <c r="X79" s="1"/>
      <c r="Y79" s="97"/>
      <c r="Z79" s="97"/>
      <c r="AA79" s="97"/>
      <c r="AB79" s="97"/>
      <c r="AC79" s="97"/>
      <c r="AD79" s="97"/>
    </row>
    <row r="80" spans="1:30" x14ac:dyDescent="0.25">
      <c r="A80" s="24"/>
      <c r="B80" s="123"/>
      <c r="C80" s="1"/>
      <c r="D80" s="123"/>
      <c r="E80" s="124"/>
      <c r="G80" s="1"/>
      <c r="H80" s="47"/>
      <c r="I80" s="1"/>
      <c r="J80" s="25"/>
      <c r="K80" s="25"/>
      <c r="L80" s="25"/>
      <c r="M80" s="1"/>
      <c r="N80" s="1"/>
      <c r="O80" s="1"/>
      <c r="P80" s="1"/>
      <c r="Q80" s="140"/>
      <c r="R80" s="140"/>
      <c r="S80" s="140"/>
      <c r="T80" s="140"/>
      <c r="U80" s="140"/>
      <c r="V80" s="1"/>
      <c r="W80" s="123"/>
      <c r="X80" s="1"/>
      <c r="Y80" s="97"/>
      <c r="Z80" s="97"/>
      <c r="AA80" s="97"/>
      <c r="AB80" s="97"/>
      <c r="AC80" s="97"/>
      <c r="AD80" s="97"/>
    </row>
    <row r="81" spans="1:30" x14ac:dyDescent="0.25">
      <c r="A81" s="24"/>
      <c r="B81" s="123"/>
      <c r="C81" s="1"/>
      <c r="D81" s="123"/>
      <c r="E81" s="124"/>
      <c r="G81" s="1"/>
      <c r="H81" s="47"/>
      <c r="I81" s="1"/>
      <c r="J81" s="25"/>
      <c r="K81" s="25"/>
      <c r="L81" s="25"/>
      <c r="M81" s="1"/>
      <c r="N81" s="1"/>
      <c r="O81" s="1"/>
      <c r="P81" s="1"/>
      <c r="Q81" s="140"/>
      <c r="R81" s="140"/>
      <c r="S81" s="140"/>
      <c r="T81" s="140"/>
      <c r="U81" s="140"/>
      <c r="V81" s="1"/>
      <c r="W81" s="123"/>
      <c r="X81" s="1"/>
      <c r="Y81" s="97"/>
      <c r="Z81" s="97"/>
      <c r="AA81" s="97"/>
      <c r="AB81" s="97"/>
      <c r="AC81" s="97"/>
      <c r="AD81" s="97"/>
    </row>
    <row r="82" spans="1:30" x14ac:dyDescent="0.25">
      <c r="A82" s="24"/>
      <c r="B82" s="123"/>
      <c r="C82" s="1"/>
      <c r="D82" s="123"/>
      <c r="E82" s="124"/>
      <c r="G82" s="1"/>
      <c r="H82" s="47"/>
      <c r="I82" s="1"/>
      <c r="J82" s="25"/>
      <c r="K82" s="25"/>
      <c r="L82" s="25"/>
      <c r="M82" s="1"/>
      <c r="N82" s="1"/>
      <c r="O82" s="1"/>
      <c r="P82" s="1"/>
      <c r="Q82" s="140"/>
      <c r="R82" s="140"/>
      <c r="S82" s="140"/>
      <c r="T82" s="140"/>
      <c r="U82" s="140"/>
      <c r="V82" s="1"/>
      <c r="W82" s="123"/>
      <c r="X82" s="1"/>
      <c r="Y82" s="97"/>
      <c r="Z82" s="97"/>
      <c r="AA82" s="97"/>
      <c r="AB82" s="97"/>
      <c r="AC82" s="97"/>
      <c r="AD82" s="97"/>
    </row>
    <row r="83" spans="1:30" x14ac:dyDescent="0.25">
      <c r="A83" s="24"/>
      <c r="B83" s="123"/>
      <c r="C83" s="1"/>
      <c r="D83" s="123"/>
      <c r="E83" s="124"/>
      <c r="G83" s="1"/>
      <c r="H83" s="47"/>
      <c r="I83" s="1"/>
      <c r="J83" s="25"/>
      <c r="K83" s="25"/>
      <c r="L83" s="25"/>
      <c r="M83" s="1"/>
      <c r="N83" s="1"/>
      <c r="O83" s="1"/>
      <c r="P83" s="1"/>
      <c r="Q83" s="140"/>
      <c r="R83" s="140"/>
      <c r="S83" s="140"/>
      <c r="T83" s="140"/>
      <c r="U83" s="140"/>
      <c r="V83" s="1"/>
      <c r="W83" s="123"/>
      <c r="X83" s="1"/>
      <c r="Y83" s="97"/>
      <c r="Z83" s="97"/>
      <c r="AA83" s="97"/>
      <c r="AB83" s="97"/>
      <c r="AC83" s="97"/>
      <c r="AD83" s="97"/>
    </row>
    <row r="84" spans="1:30" x14ac:dyDescent="0.25">
      <c r="A84" s="24"/>
      <c r="B84" s="123"/>
      <c r="C84" s="1"/>
      <c r="D84" s="123"/>
      <c r="E84" s="124"/>
      <c r="G84" s="1"/>
      <c r="H84" s="47"/>
      <c r="I84" s="1"/>
      <c r="J84" s="25"/>
      <c r="K84" s="25"/>
      <c r="L84" s="25"/>
      <c r="M84" s="1"/>
      <c r="N84" s="1"/>
      <c r="O84" s="1"/>
      <c r="P84" s="1"/>
      <c r="Q84" s="140"/>
      <c r="R84" s="140"/>
      <c r="S84" s="140"/>
      <c r="T84" s="140"/>
      <c r="U84" s="140"/>
      <c r="V84" s="1"/>
      <c r="W84" s="123"/>
      <c r="X84" s="1"/>
      <c r="Y84" s="97"/>
      <c r="Z84" s="97"/>
      <c r="AA84" s="97"/>
      <c r="AB84" s="97"/>
      <c r="AC84" s="97"/>
      <c r="AD84" s="97"/>
    </row>
    <row r="85" spans="1:30" x14ac:dyDescent="0.25">
      <c r="A85" s="24"/>
      <c r="B85" s="123"/>
      <c r="C85" s="1"/>
      <c r="D85" s="123"/>
      <c r="E85" s="124"/>
      <c r="G85" s="1"/>
      <c r="H85" s="47"/>
      <c r="I85" s="1"/>
      <c r="J85" s="25"/>
      <c r="K85" s="25"/>
      <c r="L85" s="25"/>
      <c r="M85" s="1"/>
      <c r="N85" s="1"/>
      <c r="O85" s="1"/>
      <c r="P85" s="1"/>
      <c r="Q85" s="140"/>
      <c r="R85" s="140"/>
      <c r="S85" s="140"/>
      <c r="T85" s="140"/>
      <c r="U85" s="140"/>
      <c r="V85" s="1"/>
      <c r="W85" s="123"/>
      <c r="X85" s="1"/>
      <c r="Y85" s="97"/>
      <c r="Z85" s="97"/>
      <c r="AA85" s="97"/>
      <c r="AB85" s="97"/>
      <c r="AC85" s="97"/>
      <c r="AD85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2017-10-16T20:14:20Z</dcterms:modified>
</cp:coreProperties>
</file>