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13" i="1" s="1"/>
  <c r="O16" i="1" s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M9" i="1"/>
  <c r="L9" i="1"/>
  <c r="K9" i="1"/>
  <c r="J9" i="1"/>
  <c r="I9" i="1"/>
  <c r="H9" i="1"/>
  <c r="H13" i="1" s="1"/>
  <c r="G9" i="1"/>
  <c r="G13" i="1" s="1"/>
  <c r="F9" i="1"/>
  <c r="F13" i="1" s="1"/>
  <c r="E9" i="1"/>
  <c r="E13" i="1" s="1"/>
  <c r="H16" i="1" l="1"/>
  <c r="N9" i="1"/>
  <c r="N13" i="1" s="1"/>
  <c r="I13" i="1"/>
  <c r="M13" i="1" s="1"/>
  <c r="K13" i="1"/>
  <c r="L13" i="1"/>
  <c r="G16" i="1"/>
  <c r="F16" i="1"/>
  <c r="E16" i="1"/>
  <c r="I16" i="1"/>
  <c r="D10" i="1"/>
  <c r="L16" i="1" l="1"/>
  <c r="N16" i="1"/>
  <c r="M16" i="1"/>
  <c r="K16" i="1"/>
</calcChain>
</file>

<file path=xl/sharedStrings.xml><?xml version="1.0" encoding="utf-8"?>
<sst xmlns="http://schemas.openxmlformats.org/spreadsheetml/2006/main" count="120" uniqueCount="84">
  <si>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</si>
  <si>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</si>
  <si>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</si>
  <si>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</si>
  <si>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</si>
  <si>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</si>
  <si>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</si>
  <si>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</si>
  <si>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</si>
  <si>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</si>
  <si>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</si>
  <si>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</si>
  <si>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</si>
  <si>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</si>
  <si>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</si>
  <si>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</si>
  <si>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</si>
  <si>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</si>
  <si>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</si>
  <si>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</si>
  <si>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</si>
  <si>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</si>
  <si>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</si>
  <si>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</si>
  <si>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</si>
  <si>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</si>
  <si>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</si>
  <si>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</si>
  <si>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</si>
  <si>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</si>
  <si>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</si>
  <si>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</si>
  <si>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</si>
  <si>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</si>
  <si>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</si>
  <si>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</si>
  <si>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</si>
  <si>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</si>
  <si>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</si>
  <si>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</si>
  <si>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</si>
  <si>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</si>
  <si>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</si>
  <si>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</si>
  <si>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</si>
  <si>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</si>
  <si>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</si>
  <si>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</si>
  <si>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</si>
  <si>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</si>
  <si>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</si>
  <si>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</si>
  <si>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</si>
  <si>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Joni Järvinen</t>
  </si>
  <si>
    <t>Länsi</t>
  </si>
  <si>
    <t>Jasmin Andreasen</t>
  </si>
  <si>
    <t>7.4.2002   Rauma</t>
  </si>
  <si>
    <t>Fera = Fera, Rauma  (1958),  kasvattajaseura</t>
  </si>
  <si>
    <t>Fera</t>
  </si>
  <si>
    <t>1.  ottelu</t>
  </si>
  <si>
    <t xml:space="preserve">  1-2  (2-3, 2-0, 0-1)</t>
  </si>
  <si>
    <t>2p</t>
  </si>
  <si>
    <t>0/4</t>
  </si>
  <si>
    <t>Jussi Frantsila</t>
  </si>
  <si>
    <t xml:space="preserve">Lyöty </t>
  </si>
  <si>
    <t xml:space="preserve">Tuotu </t>
  </si>
  <si>
    <t>L+T</t>
  </si>
  <si>
    <t>06.07. 2019  Seinäjoki</t>
  </si>
  <si>
    <t xml:space="preserve">  0-1  (4-4, 0-4)</t>
  </si>
  <si>
    <t>jok</t>
  </si>
  <si>
    <t>2/6</t>
  </si>
  <si>
    <t>2/3</t>
  </si>
  <si>
    <t>0/1</t>
  </si>
  <si>
    <t>suomensarja</t>
  </si>
  <si>
    <t>PöU</t>
  </si>
  <si>
    <t>PöU = Pöytyän Urheilijat  (1945)</t>
  </si>
  <si>
    <t>Lotta Lindroos</t>
  </si>
  <si>
    <t>Fera 3</t>
  </si>
  <si>
    <t>tyttöjen superpesis</t>
  </si>
  <si>
    <t>Fera 2</t>
  </si>
  <si>
    <t>09.08. 2020  SMJ - Fera  2-0  (4-1, 2-1)</t>
  </si>
  <si>
    <t>17 v   2 kk 24 pv</t>
  </si>
  <si>
    <t>8.</t>
  </si>
  <si>
    <t>16.05.2003   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</si>
</sst>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3" borderId="2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9.710937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19" width="5.7109375" style="66" customWidth="1"/>
    <col min="20" max="20" width="0.7109375" style="66" customWidth="1"/>
    <col min="21" max="28" width="5.7109375" style="66" customWidth="1"/>
    <col min="29" max="32" width="5.7109375" style="25" customWidth="1"/>
    <col min="33" max="33" width="5.7109375" style="67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76</v>
      </c>
      <c r="C1" s="2"/>
      <c r="D1" s="3"/>
      <c r="E1" s="4" t="s">
        <v>83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5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126">
        <v>2017</v>
      </c>
      <c r="C4" s="126"/>
      <c r="D4" s="127" t="s">
        <v>77</v>
      </c>
      <c r="E4" s="126"/>
      <c r="F4" s="128" t="s">
        <v>73</v>
      </c>
      <c r="G4" s="129"/>
      <c r="H4" s="130"/>
      <c r="I4" s="126"/>
      <c r="J4" s="126"/>
      <c r="K4" s="126"/>
      <c r="L4" s="126"/>
      <c r="M4" s="126"/>
      <c r="N4" s="131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99">
        <v>2018</v>
      </c>
      <c r="C5" s="99"/>
      <c r="D5" s="133" t="s">
        <v>79</v>
      </c>
      <c r="E5" s="99"/>
      <c r="F5" s="97" t="s">
        <v>78</v>
      </c>
      <c r="G5" s="101"/>
      <c r="H5" s="100"/>
      <c r="I5" s="99"/>
      <c r="J5" s="99"/>
      <c r="K5" s="99"/>
      <c r="L5" s="99"/>
      <c r="M5" s="99"/>
      <c r="N5" s="134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126">
        <v>2019</v>
      </c>
      <c r="C6" s="126"/>
      <c r="D6" s="127" t="s">
        <v>79</v>
      </c>
      <c r="E6" s="126"/>
      <c r="F6" s="128" t="s">
        <v>73</v>
      </c>
      <c r="G6" s="129"/>
      <c r="H6" s="130"/>
      <c r="I6" s="126"/>
      <c r="J6" s="126"/>
      <c r="K6" s="126"/>
      <c r="L6" s="126"/>
      <c r="M6" s="126"/>
      <c r="N6" s="131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8">
        <v>2020</v>
      </c>
      <c r="C7" s="28"/>
      <c r="D7" s="29" t="s">
        <v>74</v>
      </c>
      <c r="E7" s="28"/>
      <c r="F7" s="30" t="s">
        <v>37</v>
      </c>
      <c r="G7" s="31"/>
      <c r="H7" s="32"/>
      <c r="I7" s="28"/>
      <c r="J7" s="28"/>
      <c r="K7" s="28"/>
      <c r="L7" s="28"/>
      <c r="M7" s="28"/>
      <c r="N7" s="3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2020</v>
      </c>
      <c r="C8" s="26" t="s">
        <v>82</v>
      </c>
      <c r="D8" s="34" t="s">
        <v>58</v>
      </c>
      <c r="E8" s="26">
        <v>1</v>
      </c>
      <c r="F8" s="26">
        <v>0</v>
      </c>
      <c r="G8" s="26">
        <v>0</v>
      </c>
      <c r="H8" s="26">
        <v>0</v>
      </c>
      <c r="I8" s="26">
        <v>1</v>
      </c>
      <c r="J8" s="26">
        <v>1</v>
      </c>
      <c r="K8" s="26">
        <v>0</v>
      </c>
      <c r="L8" s="26">
        <v>0</v>
      </c>
      <c r="M8" s="26">
        <v>0</v>
      </c>
      <c r="N8" s="35">
        <v>0.25</v>
      </c>
      <c r="O8" s="24">
        <v>4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 t="shared" ref="E9:M9" si="0">SUM(E4:E8)</f>
        <v>1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1</v>
      </c>
      <c r="J9" s="18">
        <f t="shared" si="0"/>
        <v>1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36">
        <f>PRODUCT(I9/O9)</f>
        <v>0.25</v>
      </c>
      <c r="O9" s="37">
        <f>SUM(O4:O8)</f>
        <v>4</v>
      </c>
      <c r="P9" s="18"/>
      <c r="Q9" s="18"/>
      <c r="R9" s="18"/>
      <c r="S9" s="18"/>
      <c r="T9" s="37"/>
      <c r="U9" s="18">
        <f t="shared" ref="U9:AJ9" si="1">SUM(U4:U8)</f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4" t="s">
        <v>2</v>
      </c>
      <c r="C10" s="38"/>
      <c r="D10" s="39">
        <f>SUM(F9:H9)+((I9-F9-G9)/3)+(E9/3)+(AE9*25)+(AF9*25)+(AG9*10)+(AH9*25)+(AI9*20)+(AJ9*15)</f>
        <v>0.66666666666666663</v>
      </c>
      <c r="E10" s="1"/>
      <c r="F10" s="1"/>
      <c r="G10" s="1"/>
      <c r="H10" s="1"/>
      <c r="I10" s="1"/>
      <c r="J10" s="1"/>
      <c r="K10" s="1"/>
      <c r="L10" s="1"/>
      <c r="M10" s="1"/>
      <c r="N10" s="4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41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0"/>
      <c r="O11" s="42"/>
      <c r="P11" s="42"/>
      <c r="Q11" s="42"/>
      <c r="R11" s="42"/>
      <c r="S11" s="42"/>
      <c r="T11" s="42"/>
      <c r="U11" s="1"/>
      <c r="V11" s="4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44"/>
      <c r="D12" s="44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6" t="s">
        <v>35</v>
      </c>
      <c r="O12" s="24"/>
      <c r="P12" s="45" t="s">
        <v>32</v>
      </c>
      <c r="Q12" s="12"/>
      <c r="R12" s="12"/>
      <c r="S12" s="12"/>
      <c r="T12" s="46"/>
      <c r="U12" s="46"/>
      <c r="V12" s="46"/>
      <c r="W12" s="46"/>
      <c r="X12" s="46"/>
      <c r="Y12" s="12"/>
      <c r="Z12" s="12"/>
      <c r="AA12" s="12"/>
      <c r="AB12" s="11"/>
      <c r="AC12" s="11"/>
      <c r="AD12" s="11"/>
      <c r="AE12" s="11"/>
      <c r="AF12" s="12"/>
      <c r="AG12" s="12"/>
      <c r="AH12" s="12"/>
      <c r="AI12" s="12"/>
      <c r="AJ12" s="48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45" t="s">
        <v>17</v>
      </c>
      <c r="C13" s="12"/>
      <c r="D13" s="48"/>
      <c r="E13" s="26">
        <f>PRODUCT(E9)</f>
        <v>1</v>
      </c>
      <c r="F13" s="26">
        <f>PRODUCT(F9)</f>
        <v>0</v>
      </c>
      <c r="G13" s="26">
        <f>PRODUCT(G9)</f>
        <v>0</v>
      </c>
      <c r="H13" s="26">
        <f>PRODUCT(H9)</f>
        <v>0</v>
      </c>
      <c r="I13" s="26">
        <f>PRODUCT(I9)</f>
        <v>1</v>
      </c>
      <c r="J13" s="1"/>
      <c r="K13" s="49">
        <f>PRODUCT((F13+G13)/E13)</f>
        <v>0</v>
      </c>
      <c r="L13" s="49">
        <f>PRODUCT(H13/E13)</f>
        <v>0</v>
      </c>
      <c r="M13" s="49">
        <f>PRODUCT(I13/E13)</f>
        <v>1</v>
      </c>
      <c r="N13" s="35">
        <f>PRODUCT(N9)</f>
        <v>0.25</v>
      </c>
      <c r="O13" s="24">
        <f>PRODUCT(O9)</f>
        <v>4</v>
      </c>
      <c r="P13" s="107" t="s">
        <v>33</v>
      </c>
      <c r="Q13" s="108"/>
      <c r="R13" s="109" t="s">
        <v>80</v>
      </c>
      <c r="S13" s="109"/>
      <c r="T13" s="109"/>
      <c r="U13" s="109"/>
      <c r="V13" s="109"/>
      <c r="W13" s="109"/>
      <c r="X13" s="109"/>
      <c r="Y13" s="109"/>
      <c r="Z13" s="109"/>
      <c r="AA13" s="109"/>
      <c r="AB13" s="110" t="s">
        <v>59</v>
      </c>
      <c r="AC13" s="110"/>
      <c r="AD13" s="111" t="s">
        <v>81</v>
      </c>
      <c r="AE13" s="110"/>
      <c r="AF13" s="110"/>
      <c r="AG13" s="111"/>
      <c r="AH13" s="111"/>
      <c r="AI13" s="112"/>
      <c r="AJ13" s="113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50" t="s">
        <v>18</v>
      </c>
      <c r="C14" s="51"/>
      <c r="D14" s="52"/>
      <c r="E14" s="26"/>
      <c r="F14" s="26"/>
      <c r="G14" s="26"/>
      <c r="H14" s="26"/>
      <c r="I14" s="26"/>
      <c r="J14" s="1"/>
      <c r="K14" s="49"/>
      <c r="L14" s="49"/>
      <c r="M14" s="49"/>
      <c r="N14" s="35"/>
      <c r="O14" s="53"/>
      <c r="P14" s="114" t="s">
        <v>64</v>
      </c>
      <c r="Q14" s="115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7"/>
      <c r="AC14" s="117"/>
      <c r="AD14" s="118"/>
      <c r="AE14" s="117"/>
      <c r="AF14" s="117"/>
      <c r="AG14" s="118"/>
      <c r="AH14" s="118"/>
      <c r="AI14" s="119"/>
      <c r="AJ14" s="120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54" t="s">
        <v>19</v>
      </c>
      <c r="C15" s="55"/>
      <c r="D15" s="56"/>
      <c r="E15" s="27"/>
      <c r="F15" s="27"/>
      <c r="G15" s="27"/>
      <c r="H15" s="27"/>
      <c r="I15" s="27"/>
      <c r="J15" s="1"/>
      <c r="K15" s="57"/>
      <c r="L15" s="57"/>
      <c r="M15" s="57"/>
      <c r="N15" s="58"/>
      <c r="O15" s="24">
        <v>0</v>
      </c>
      <c r="P15" s="114" t="s">
        <v>65</v>
      </c>
      <c r="Q15" s="115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7"/>
      <c r="AC15" s="117"/>
      <c r="AD15" s="118"/>
      <c r="AE15" s="117"/>
      <c r="AF15" s="117"/>
      <c r="AG15" s="118"/>
      <c r="AH15" s="118"/>
      <c r="AI15" s="119"/>
      <c r="AJ15" s="12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9" t="s">
        <v>20</v>
      </c>
      <c r="C16" s="60"/>
      <c r="D16" s="61"/>
      <c r="E16" s="18">
        <f>SUM(E13:E15)</f>
        <v>1</v>
      </c>
      <c r="F16" s="18">
        <f>SUM(F13:F15)</f>
        <v>0</v>
      </c>
      <c r="G16" s="18">
        <f>SUM(G13:G15)</f>
        <v>0</v>
      </c>
      <c r="H16" s="18">
        <f>SUM(H13:H15)</f>
        <v>0</v>
      </c>
      <c r="I16" s="18">
        <f>SUM(I13:I15)</f>
        <v>1</v>
      </c>
      <c r="J16" s="1"/>
      <c r="K16" s="62">
        <f>PRODUCT((F16+G16)/E16)</f>
        <v>0</v>
      </c>
      <c r="L16" s="62">
        <f>PRODUCT(H16/E16)</f>
        <v>0</v>
      </c>
      <c r="M16" s="62">
        <f>PRODUCT(I16/E16)</f>
        <v>1</v>
      </c>
      <c r="N16" s="36">
        <f>PRODUCT(I16/O16)</f>
        <v>0.25</v>
      </c>
      <c r="O16" s="24">
        <f>SUM(O13:O15)</f>
        <v>4</v>
      </c>
      <c r="P16" s="121" t="s">
        <v>34</v>
      </c>
      <c r="Q16" s="122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4"/>
      <c r="AC16" s="124"/>
      <c r="AD16" s="132"/>
      <c r="AE16" s="124"/>
      <c r="AF16" s="124"/>
      <c r="AG16" s="123"/>
      <c r="AH16" s="123"/>
      <c r="AI16" s="124"/>
      <c r="AJ16" s="125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41"/>
      <c r="C17" s="41"/>
      <c r="D17" s="41"/>
      <c r="E17" s="41"/>
      <c r="F17" s="41"/>
      <c r="G17" s="41"/>
      <c r="H17" s="41"/>
      <c r="I17" s="41"/>
      <c r="J17" s="1"/>
      <c r="K17" s="41"/>
      <c r="L17" s="41"/>
      <c r="M17" s="41"/>
      <c r="N17" s="40"/>
      <c r="O17" s="24"/>
      <c r="P17" s="24"/>
      <c r="Q17" s="24"/>
      <c r="R17" s="24"/>
      <c r="S17" s="24"/>
      <c r="T17" s="24"/>
      <c r="U17" s="1"/>
      <c r="V17" s="43"/>
      <c r="W17" s="1"/>
      <c r="X17" s="1"/>
      <c r="Y17" s="24"/>
      <c r="Z17" s="24"/>
      <c r="AA17" s="63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36</v>
      </c>
      <c r="C18" s="1"/>
      <c r="D18" s="1" t="s">
        <v>57</v>
      </c>
      <c r="E18" s="1"/>
      <c r="F18" s="24"/>
      <c r="G18" s="1"/>
      <c r="H18" s="1"/>
      <c r="I18" s="1"/>
      <c r="J18" s="1"/>
      <c r="K18" s="1"/>
      <c r="L18" s="1"/>
      <c r="M18" s="1"/>
      <c r="N18" s="43"/>
      <c r="O18" s="24"/>
      <c r="P18" s="24"/>
      <c r="Q18" s="24"/>
      <c r="R18" s="24"/>
      <c r="S18" s="24"/>
      <c r="T18" s="24"/>
      <c r="U18" s="1"/>
      <c r="V18" s="43"/>
      <c r="W18" s="1"/>
      <c r="X18" s="1"/>
      <c r="Y18" s="24"/>
      <c r="Z18" s="24"/>
      <c r="AA18" s="63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 t="s">
        <v>75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63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4"/>
      <c r="Z20" s="24"/>
      <c r="AA20" s="63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s="64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4"/>
      <c r="Y21" s="24"/>
      <c r="Z21" s="24"/>
      <c r="AA21" s="24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64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63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64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24"/>
      <c r="Q23" s="24"/>
      <c r="R23" s="24"/>
      <c r="S23" s="24"/>
      <c r="T23" s="24"/>
      <c r="U23" s="1"/>
      <c r="V23" s="43"/>
      <c r="W23" s="1"/>
      <c r="X23" s="1"/>
      <c r="Y23" s="24"/>
      <c r="Z23" s="24"/>
      <c r="AA23" s="63"/>
      <c r="AB23" s="1"/>
      <c r="AC23" s="24"/>
      <c r="AD23" s="24"/>
      <c r="AE23" s="24"/>
      <c r="AF23" s="24"/>
      <c r="AG23" s="24"/>
      <c r="AH23" s="24"/>
      <c r="AI23" s="24"/>
      <c r="AJ23" s="24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1"/>
      <c r="V24" s="43"/>
      <c r="W24" s="1"/>
      <c r="X24" s="1"/>
      <c r="Y24" s="24"/>
      <c r="Z24" s="24"/>
      <c r="AA24" s="63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43"/>
      <c r="W25" s="1"/>
      <c r="X25" s="1"/>
      <c r="Y25" s="24"/>
      <c r="Z25" s="24"/>
      <c r="AA25" s="63"/>
      <c r="AB25" s="1"/>
      <c r="AC25" s="24"/>
      <c r="AD25" s="24"/>
      <c r="AE25" s="24"/>
      <c r="AF25" s="24"/>
      <c r="AG25" s="24"/>
      <c r="AH25" s="24"/>
      <c r="AI25" s="24"/>
      <c r="AJ25" s="24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0"/>
      <c r="O26" s="24"/>
      <c r="P26" s="24"/>
      <c r="Q26" s="24"/>
      <c r="R26" s="24"/>
      <c r="S26" s="24"/>
      <c r="T26" s="24"/>
      <c r="U26" s="1"/>
      <c r="V26" s="43"/>
      <c r="W26" s="1"/>
      <c r="X26" s="1"/>
      <c r="Y26" s="24"/>
      <c r="Z26" s="24"/>
      <c r="AA26" s="63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64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63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6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63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63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63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63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63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63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63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63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63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63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63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63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63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63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63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63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63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63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63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63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63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63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63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63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63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63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63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63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63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63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63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63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63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63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63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63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63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63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63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63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63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63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63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63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63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63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63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63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63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63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63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63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63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63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63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63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63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63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63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63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63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63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63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63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63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63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63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63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63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63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63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63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63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63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63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63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63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63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63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63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63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63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63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63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63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63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63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63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63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63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63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63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63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63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63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63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63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63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63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63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63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63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63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63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63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63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63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63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63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63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63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63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63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63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63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63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63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63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63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63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63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63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63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63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63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63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63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63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63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63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4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63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4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63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4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63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4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63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4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63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4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63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63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63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63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63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6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63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</sheetData>
  <sortState ref="D21:G22">
    <sortCondition descending="1"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7" style="82" customWidth="1"/>
    <col min="3" max="3" width="21.5703125" style="83" customWidth="1"/>
    <col min="4" max="4" width="10.5703125" style="84" customWidth="1"/>
    <col min="5" max="5" width="9.85546875" style="84" customWidth="1"/>
    <col min="6" max="6" width="0.7109375" style="42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83" customWidth="1"/>
    <col min="22" max="22" width="10.85546875" style="83" customWidth="1"/>
    <col min="23" max="23" width="19.7109375" style="84" customWidth="1"/>
    <col min="24" max="24" width="9.7109375" style="83" customWidth="1"/>
    <col min="25" max="30" width="9.140625" style="85"/>
  </cols>
  <sheetData>
    <row r="1" spans="1:30" ht="18.75" x14ac:dyDescent="0.3">
      <c r="A1" s="8"/>
      <c r="B1" s="68" t="s">
        <v>38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32"/>
      <c r="Y1" s="71"/>
      <c r="Z1" s="71"/>
      <c r="AA1" s="71"/>
      <c r="AB1" s="71"/>
      <c r="AC1" s="71"/>
      <c r="AD1" s="71"/>
    </row>
    <row r="2" spans="1:30" x14ac:dyDescent="0.25">
      <c r="A2" s="8"/>
      <c r="B2" s="45" t="s">
        <v>55</v>
      </c>
      <c r="C2" s="86" t="s">
        <v>56</v>
      </c>
      <c r="D2" s="7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47"/>
      <c r="Y2" s="71"/>
      <c r="Z2" s="71"/>
      <c r="AA2" s="71"/>
      <c r="AB2" s="71"/>
      <c r="AC2" s="71"/>
      <c r="AD2" s="71"/>
    </row>
    <row r="3" spans="1:30" x14ac:dyDescent="0.25">
      <c r="A3" s="8"/>
      <c r="B3" s="73" t="s">
        <v>39</v>
      </c>
      <c r="C3" s="73" t="s">
        <v>40</v>
      </c>
      <c r="D3" s="74" t="s">
        <v>41</v>
      </c>
      <c r="E3" s="75" t="s">
        <v>1</v>
      </c>
      <c r="F3" s="24"/>
      <c r="G3" s="76" t="s">
        <v>42</v>
      </c>
      <c r="H3" s="77" t="s">
        <v>43</v>
      </c>
      <c r="I3" s="77" t="s">
        <v>30</v>
      </c>
      <c r="J3" s="78" t="s">
        <v>44</v>
      </c>
      <c r="K3" s="78" t="s">
        <v>45</v>
      </c>
      <c r="L3" s="78" t="s">
        <v>46</v>
      </c>
      <c r="M3" s="76" t="s">
        <v>47</v>
      </c>
      <c r="N3" s="76" t="s">
        <v>29</v>
      </c>
      <c r="O3" s="77" t="s">
        <v>48</v>
      </c>
      <c r="P3" s="76" t="s">
        <v>43</v>
      </c>
      <c r="Q3" s="76" t="s">
        <v>3</v>
      </c>
      <c r="R3" s="76">
        <v>1</v>
      </c>
      <c r="S3" s="76">
        <v>2</v>
      </c>
      <c r="T3" s="76">
        <v>3</v>
      </c>
      <c r="U3" s="76" t="s">
        <v>49</v>
      </c>
      <c r="V3" s="78" t="s">
        <v>21</v>
      </c>
      <c r="W3" s="74" t="s">
        <v>50</v>
      </c>
      <c r="X3" s="74" t="s">
        <v>51</v>
      </c>
      <c r="Y3" s="71"/>
      <c r="Z3" s="71"/>
      <c r="AA3" s="71"/>
      <c r="AB3" s="71"/>
      <c r="AC3" s="71"/>
      <c r="AD3" s="71"/>
    </row>
    <row r="4" spans="1:30" x14ac:dyDescent="0.25">
      <c r="A4" s="8"/>
      <c r="B4" s="95" t="s">
        <v>52</v>
      </c>
      <c r="C4" s="96" t="s">
        <v>60</v>
      </c>
      <c r="D4" s="97" t="s">
        <v>54</v>
      </c>
      <c r="E4" s="98" t="s">
        <v>58</v>
      </c>
      <c r="F4" s="53"/>
      <c r="G4" s="99">
        <v>1</v>
      </c>
      <c r="H4" s="100"/>
      <c r="I4" s="100"/>
      <c r="J4" s="101" t="s">
        <v>61</v>
      </c>
      <c r="K4" s="101">
        <v>6</v>
      </c>
      <c r="L4" s="101"/>
      <c r="M4" s="101">
        <v>1</v>
      </c>
      <c r="N4" s="102"/>
      <c r="O4" s="103"/>
      <c r="P4" s="102"/>
      <c r="Q4" s="103" t="s">
        <v>62</v>
      </c>
      <c r="R4" s="103" t="s">
        <v>62</v>
      </c>
      <c r="S4" s="103"/>
      <c r="T4" s="103"/>
      <c r="U4" s="103"/>
      <c r="V4" s="104">
        <v>0</v>
      </c>
      <c r="W4" s="95" t="s">
        <v>53</v>
      </c>
      <c r="X4" s="99">
        <v>1062</v>
      </c>
      <c r="Y4" s="71"/>
      <c r="Z4" s="71"/>
      <c r="AA4" s="71"/>
      <c r="AB4" s="71"/>
      <c r="AC4" s="71"/>
      <c r="AD4" s="71"/>
    </row>
    <row r="5" spans="1:30" x14ac:dyDescent="0.25">
      <c r="A5" s="8"/>
      <c r="B5" s="95" t="s">
        <v>67</v>
      </c>
      <c r="C5" s="96" t="s">
        <v>68</v>
      </c>
      <c r="D5" s="97" t="s">
        <v>54</v>
      </c>
      <c r="E5" s="98" t="s">
        <v>58</v>
      </c>
      <c r="F5" s="53"/>
      <c r="G5" s="87">
        <v>1</v>
      </c>
      <c r="H5" s="100"/>
      <c r="I5" s="99"/>
      <c r="J5" s="101"/>
      <c r="K5" s="101" t="s">
        <v>69</v>
      </c>
      <c r="L5" s="101"/>
      <c r="M5" s="101">
        <v>1</v>
      </c>
      <c r="N5" s="102"/>
      <c r="O5" s="103"/>
      <c r="P5" s="102"/>
      <c r="Q5" s="106" t="s">
        <v>70</v>
      </c>
      <c r="R5" s="106" t="s">
        <v>71</v>
      </c>
      <c r="S5" s="106" t="s">
        <v>72</v>
      </c>
      <c r="T5" s="106" t="s">
        <v>72</v>
      </c>
      <c r="U5" s="106" t="s">
        <v>72</v>
      </c>
      <c r="V5" s="104">
        <v>0.33300000000000002</v>
      </c>
      <c r="W5" s="95" t="s">
        <v>63</v>
      </c>
      <c r="X5" s="99">
        <v>1054</v>
      </c>
      <c r="Y5" s="71"/>
      <c r="Z5" s="71"/>
      <c r="AA5" s="71"/>
      <c r="AB5" s="71"/>
      <c r="AC5" s="71"/>
      <c r="AD5" s="71"/>
    </row>
    <row r="6" spans="1:30" x14ac:dyDescent="0.25">
      <c r="A6" s="23"/>
      <c r="B6" s="88"/>
      <c r="C6" s="89"/>
      <c r="D6" s="90"/>
      <c r="E6" s="91"/>
      <c r="F6" s="92"/>
      <c r="G6" s="89"/>
      <c r="H6" s="89"/>
      <c r="I6" s="89"/>
      <c r="J6" s="93"/>
      <c r="K6" s="93"/>
      <c r="L6" s="93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  <c r="X6" s="94"/>
      <c r="Y6" s="71"/>
      <c r="Z6" s="71"/>
      <c r="AA6" s="71"/>
      <c r="AB6" s="71"/>
      <c r="AC6" s="71"/>
      <c r="AD6" s="71"/>
    </row>
    <row r="7" spans="1:30" x14ac:dyDescent="0.25">
      <c r="A7" s="23"/>
      <c r="B7" s="79"/>
      <c r="C7" s="1"/>
      <c r="D7" s="79"/>
      <c r="E7" s="80"/>
      <c r="G7" s="1"/>
      <c r="H7" s="43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9"/>
      <c r="X7" s="1"/>
      <c r="Y7" s="71"/>
      <c r="Z7" s="71"/>
      <c r="AA7" s="71"/>
      <c r="AB7" s="71"/>
      <c r="AC7" s="71"/>
      <c r="AD7" s="71"/>
    </row>
    <row r="8" spans="1:30" x14ac:dyDescent="0.25">
      <c r="A8" s="23"/>
      <c r="B8" s="79"/>
      <c r="C8" s="1"/>
      <c r="D8" s="79"/>
      <c r="E8" s="80"/>
      <c r="G8" s="1"/>
      <c r="H8" s="43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9"/>
      <c r="X8" s="1"/>
      <c r="Y8" s="71"/>
      <c r="Z8" s="71"/>
      <c r="AA8" s="71"/>
      <c r="AB8" s="71"/>
      <c r="AC8" s="71"/>
      <c r="AD8" s="71"/>
    </row>
    <row r="9" spans="1:30" x14ac:dyDescent="0.25">
      <c r="A9" s="23"/>
      <c r="B9" s="79"/>
      <c r="C9" s="1"/>
      <c r="D9" s="79"/>
      <c r="E9" s="80"/>
      <c r="G9" s="1"/>
      <c r="H9" s="43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9"/>
      <c r="X9" s="1"/>
      <c r="Y9" s="71"/>
      <c r="Z9" s="71"/>
      <c r="AA9" s="71"/>
      <c r="AB9" s="71"/>
      <c r="AC9" s="71"/>
      <c r="AD9" s="71"/>
    </row>
    <row r="10" spans="1:30" x14ac:dyDescent="0.25">
      <c r="A10" s="23"/>
      <c r="B10" s="79"/>
      <c r="C10" s="1"/>
      <c r="D10" s="79"/>
      <c r="E10" s="80"/>
      <c r="G10" s="1"/>
      <c r="H10" s="43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9"/>
      <c r="X10" s="1"/>
      <c r="Y10" s="71"/>
      <c r="Z10" s="71"/>
      <c r="AA10" s="71"/>
      <c r="AB10" s="71"/>
      <c r="AC10" s="71"/>
      <c r="AD10" s="71"/>
    </row>
    <row r="11" spans="1:30" x14ac:dyDescent="0.25">
      <c r="A11" s="23"/>
      <c r="B11" s="79"/>
      <c r="C11" s="1"/>
      <c r="D11" s="79"/>
      <c r="E11" s="80"/>
      <c r="G11" s="1"/>
      <c r="H11" s="43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9"/>
      <c r="X11" s="1"/>
      <c r="Y11" s="71"/>
      <c r="Z11" s="71"/>
      <c r="AA11" s="71"/>
      <c r="AB11" s="71"/>
      <c r="AC11" s="71"/>
      <c r="AD11" s="71"/>
    </row>
    <row r="12" spans="1:30" x14ac:dyDescent="0.25">
      <c r="A12" s="23"/>
      <c r="B12" s="79"/>
      <c r="C12" s="1"/>
      <c r="D12" s="79"/>
      <c r="E12" s="80"/>
      <c r="G12" s="1"/>
      <c r="H12" s="43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9"/>
      <c r="X12" s="1"/>
      <c r="Y12" s="71"/>
      <c r="Z12" s="71"/>
      <c r="AA12" s="71"/>
      <c r="AB12" s="71"/>
      <c r="AC12" s="71"/>
      <c r="AD12" s="71"/>
    </row>
    <row r="13" spans="1:30" x14ac:dyDescent="0.25">
      <c r="A13" s="23"/>
      <c r="B13" s="79"/>
      <c r="C13" s="1"/>
      <c r="D13" s="79"/>
      <c r="E13" s="80"/>
      <c r="G13" s="1"/>
      <c r="H13" s="43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9"/>
      <c r="X13" s="1"/>
      <c r="Y13" s="71"/>
      <c r="Z13" s="71"/>
      <c r="AA13" s="71"/>
      <c r="AB13" s="71"/>
      <c r="AC13" s="71"/>
      <c r="AD13" s="71"/>
    </row>
    <row r="14" spans="1:30" x14ac:dyDescent="0.25">
      <c r="A14" s="23"/>
      <c r="B14" s="79"/>
      <c r="C14" s="1"/>
      <c r="D14" s="79"/>
      <c r="E14" s="80"/>
      <c r="G14" s="1"/>
      <c r="H14" s="43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9"/>
      <c r="X14" s="1"/>
      <c r="Y14" s="71"/>
      <c r="Z14" s="71"/>
      <c r="AA14" s="71"/>
      <c r="AB14" s="71"/>
      <c r="AC14" s="71"/>
      <c r="AD14" s="71"/>
    </row>
    <row r="15" spans="1:30" x14ac:dyDescent="0.25">
      <c r="A15" s="23"/>
      <c r="B15" s="79"/>
      <c r="C15" s="1"/>
      <c r="D15" s="79"/>
      <c r="E15" s="80"/>
      <c r="G15" s="1"/>
      <c r="H15" s="43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9"/>
      <c r="X15" s="1"/>
      <c r="Y15" s="71"/>
      <c r="Z15" s="71"/>
      <c r="AA15" s="71"/>
      <c r="AB15" s="71"/>
      <c r="AC15" s="71"/>
      <c r="AD15" s="71"/>
    </row>
    <row r="16" spans="1:30" x14ac:dyDescent="0.25">
      <c r="A16" s="23"/>
      <c r="B16" s="79"/>
      <c r="C16" s="1"/>
      <c r="D16" s="79"/>
      <c r="E16" s="80"/>
      <c r="G16" s="1"/>
      <c r="H16" s="43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1"/>
      <c r="Y16" s="71"/>
      <c r="Z16" s="71"/>
      <c r="AA16" s="71"/>
      <c r="AB16" s="71"/>
      <c r="AC16" s="71"/>
      <c r="AD16" s="71"/>
    </row>
    <row r="17" spans="1:30" x14ac:dyDescent="0.25">
      <c r="A17" s="23"/>
      <c r="B17" s="79"/>
      <c r="C17" s="1"/>
      <c r="D17" s="79"/>
      <c r="E17" s="80"/>
      <c r="G17" s="1"/>
      <c r="H17" s="43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1"/>
      <c r="Y17" s="71"/>
      <c r="Z17" s="71"/>
      <c r="AA17" s="71"/>
      <c r="AB17" s="71"/>
      <c r="AC17" s="71"/>
      <c r="AD17" s="71"/>
    </row>
    <row r="18" spans="1:30" x14ac:dyDescent="0.25">
      <c r="A18" s="23"/>
      <c r="B18" s="79"/>
      <c r="C18" s="1"/>
      <c r="D18" s="79"/>
      <c r="E18" s="80"/>
      <c r="G18" s="1"/>
      <c r="H18" s="43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9"/>
      <c r="X18" s="1"/>
      <c r="Y18" s="71"/>
      <c r="Z18" s="71"/>
      <c r="AA18" s="71"/>
      <c r="AB18" s="71"/>
      <c r="AC18" s="71"/>
      <c r="AD18" s="71"/>
    </row>
    <row r="19" spans="1:30" x14ac:dyDescent="0.25">
      <c r="A19" s="23"/>
      <c r="B19" s="79"/>
      <c r="C19" s="1"/>
      <c r="D19" s="79"/>
      <c r="E19" s="80"/>
      <c r="G19" s="1"/>
      <c r="H19" s="43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9"/>
      <c r="X19" s="1"/>
      <c r="Y19" s="71"/>
      <c r="Z19" s="71"/>
      <c r="AA19" s="71"/>
      <c r="AB19" s="71"/>
      <c r="AC19" s="71"/>
      <c r="AD19" s="71"/>
    </row>
    <row r="20" spans="1:30" x14ac:dyDescent="0.25">
      <c r="A20" s="23"/>
      <c r="B20" s="79"/>
      <c r="C20" s="1"/>
      <c r="D20" s="79"/>
      <c r="E20" s="80"/>
      <c r="G20" s="1"/>
      <c r="H20" s="43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9"/>
      <c r="X20" s="1"/>
      <c r="Y20" s="71"/>
      <c r="Z20" s="71"/>
      <c r="AA20" s="71"/>
      <c r="AB20" s="71"/>
      <c r="AC20" s="71"/>
      <c r="AD20" s="71"/>
    </row>
    <row r="21" spans="1:30" x14ac:dyDescent="0.25">
      <c r="A21" s="23"/>
      <c r="B21" s="79"/>
      <c r="C21" s="1"/>
      <c r="D21" s="79"/>
      <c r="E21" s="80"/>
      <c r="G21" s="1"/>
      <c r="H21" s="43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9"/>
      <c r="X21" s="1"/>
      <c r="Y21" s="71"/>
      <c r="Z21" s="71"/>
      <c r="AA21" s="71"/>
      <c r="AB21" s="71"/>
      <c r="AC21" s="71"/>
      <c r="AD21" s="71"/>
    </row>
    <row r="22" spans="1:30" x14ac:dyDescent="0.25">
      <c r="A22" s="23"/>
      <c r="B22" s="79"/>
      <c r="C22" s="1"/>
      <c r="D22" s="79"/>
      <c r="E22" s="80"/>
      <c r="G22" s="1"/>
      <c r="H22" s="43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1"/>
      <c r="Y22" s="71"/>
      <c r="Z22" s="71"/>
      <c r="AA22" s="71"/>
      <c r="AB22" s="71"/>
      <c r="AC22" s="71"/>
      <c r="AD22" s="71"/>
    </row>
    <row r="23" spans="1:30" x14ac:dyDescent="0.25">
      <c r="A23" s="23"/>
      <c r="B23" s="79"/>
      <c r="C23" s="1"/>
      <c r="D23" s="79"/>
      <c r="E23" s="80"/>
      <c r="G23" s="1"/>
      <c r="H23" s="43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1"/>
      <c r="Y23" s="71"/>
      <c r="Z23" s="71"/>
      <c r="AA23" s="71"/>
      <c r="AB23" s="71"/>
      <c r="AC23" s="71"/>
      <c r="AD23" s="71"/>
    </row>
    <row r="24" spans="1:30" x14ac:dyDescent="0.25">
      <c r="A24" s="23"/>
      <c r="B24" s="79"/>
      <c r="C24" s="1"/>
      <c r="D24" s="79"/>
      <c r="E24" s="80"/>
      <c r="G24" s="1"/>
      <c r="H24" s="43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9"/>
      <c r="X24" s="1"/>
      <c r="Y24" s="71"/>
      <c r="Z24" s="71"/>
      <c r="AA24" s="71"/>
      <c r="AB24" s="71"/>
      <c r="AC24" s="71"/>
      <c r="AD24" s="71"/>
    </row>
    <row r="25" spans="1:30" x14ac:dyDescent="0.25">
      <c r="A25" s="23"/>
      <c r="B25" s="79"/>
      <c r="C25" s="1"/>
      <c r="D25" s="79"/>
      <c r="E25" s="80"/>
      <c r="G25" s="1"/>
      <c r="H25" s="43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9"/>
      <c r="X25" s="1"/>
      <c r="Y25" s="71"/>
      <c r="Z25" s="71"/>
      <c r="AA25" s="71"/>
      <c r="AB25" s="71"/>
      <c r="AC25" s="71"/>
      <c r="AD25" s="71"/>
    </row>
    <row r="26" spans="1:30" x14ac:dyDescent="0.25">
      <c r="A26" s="23"/>
      <c r="B26" s="79"/>
      <c r="C26" s="1"/>
      <c r="D26" s="79"/>
      <c r="E26" s="80"/>
      <c r="G26" s="1"/>
      <c r="H26" s="43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9"/>
      <c r="X26" s="1"/>
      <c r="Y26" s="71"/>
      <c r="Z26" s="71"/>
      <c r="AA26" s="71"/>
      <c r="AB26" s="71"/>
      <c r="AC26" s="71"/>
      <c r="AD26" s="71"/>
    </row>
    <row r="27" spans="1:30" x14ac:dyDescent="0.25">
      <c r="A27" s="23"/>
      <c r="B27" s="79"/>
      <c r="C27" s="1"/>
      <c r="D27" s="79"/>
      <c r="E27" s="80"/>
      <c r="G27" s="1"/>
      <c r="H27" s="43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9"/>
      <c r="X27" s="1"/>
      <c r="Y27" s="71"/>
      <c r="Z27" s="71"/>
      <c r="AA27" s="71"/>
      <c r="AB27" s="71"/>
      <c r="AC27" s="71"/>
      <c r="AD27" s="71"/>
    </row>
    <row r="28" spans="1:30" x14ac:dyDescent="0.25">
      <c r="A28" s="23"/>
      <c r="B28" s="79"/>
      <c r="C28" s="1"/>
      <c r="D28" s="79"/>
      <c r="E28" s="80"/>
      <c r="G28" s="1"/>
      <c r="H28" s="43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9"/>
      <c r="X28" s="1"/>
      <c r="Y28" s="71"/>
      <c r="Z28" s="71"/>
      <c r="AA28" s="71"/>
      <c r="AB28" s="71"/>
      <c r="AC28" s="71"/>
      <c r="AD28" s="71"/>
    </row>
    <row r="29" spans="1:30" x14ac:dyDescent="0.25">
      <c r="A29" s="23"/>
      <c r="B29" s="79"/>
      <c r="C29" s="1"/>
      <c r="D29" s="79"/>
      <c r="E29" s="80"/>
      <c r="G29" s="1"/>
      <c r="H29" s="43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9"/>
      <c r="X29" s="1"/>
      <c r="Y29" s="71"/>
      <c r="Z29" s="71"/>
      <c r="AA29" s="71"/>
      <c r="AB29" s="71"/>
      <c r="AC29" s="71"/>
      <c r="AD29" s="71"/>
    </row>
    <row r="30" spans="1:30" x14ac:dyDescent="0.25">
      <c r="A30" s="23"/>
      <c r="B30" s="79"/>
      <c r="C30" s="1"/>
      <c r="D30" s="79"/>
      <c r="E30" s="80"/>
      <c r="G30" s="1"/>
      <c r="H30" s="43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9"/>
      <c r="X30" s="1"/>
      <c r="Y30" s="71"/>
      <c r="Z30" s="71"/>
      <c r="AA30" s="71"/>
      <c r="AB30" s="71"/>
      <c r="AC30" s="71"/>
      <c r="AD30" s="71"/>
    </row>
    <row r="31" spans="1:30" x14ac:dyDescent="0.25">
      <c r="A31" s="23"/>
      <c r="B31" s="79"/>
      <c r="C31" s="1"/>
      <c r="D31" s="79"/>
      <c r="E31" s="80"/>
      <c r="G31" s="1"/>
      <c r="H31" s="43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9"/>
      <c r="X31" s="1"/>
      <c r="Y31" s="71"/>
      <c r="Z31" s="71"/>
      <c r="AA31" s="71"/>
      <c r="AB31" s="71"/>
      <c r="AC31" s="71"/>
      <c r="AD31" s="71"/>
    </row>
    <row r="32" spans="1:30" x14ac:dyDescent="0.25">
      <c r="A32" s="23"/>
      <c r="B32" s="79"/>
      <c r="C32" s="1"/>
      <c r="D32" s="79"/>
      <c r="E32" s="80"/>
      <c r="G32" s="1"/>
      <c r="H32" s="43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9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79"/>
      <c r="C33" s="1"/>
      <c r="D33" s="79"/>
      <c r="E33" s="80"/>
      <c r="G33" s="1"/>
      <c r="H33" s="43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9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79"/>
      <c r="C34" s="1"/>
      <c r="D34" s="79"/>
      <c r="E34" s="80"/>
      <c r="G34" s="1"/>
      <c r="H34" s="43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9"/>
      <c r="X34" s="1"/>
      <c r="Y34" s="71"/>
      <c r="Z34" s="71"/>
      <c r="AA34" s="71"/>
      <c r="AB34" s="71"/>
      <c r="AC34" s="71"/>
      <c r="AD34" s="71"/>
    </row>
    <row r="35" spans="1:30" x14ac:dyDescent="0.25">
      <c r="A35" s="23"/>
      <c r="B35" s="79"/>
      <c r="C35" s="1"/>
      <c r="D35" s="79"/>
      <c r="E35" s="80"/>
      <c r="G35" s="1"/>
      <c r="H35" s="43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9"/>
      <c r="X35" s="1"/>
      <c r="Y35" s="71"/>
      <c r="Z35" s="71"/>
      <c r="AA35" s="71"/>
      <c r="AB35" s="71"/>
      <c r="AC35" s="71"/>
      <c r="AD35" s="71"/>
    </row>
    <row r="36" spans="1:30" x14ac:dyDescent="0.25">
      <c r="A36" s="23"/>
      <c r="B36" s="79"/>
      <c r="C36" s="1"/>
      <c r="D36" s="79"/>
      <c r="E36" s="80"/>
      <c r="G36" s="1"/>
      <c r="H36" s="43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9"/>
      <c r="X36" s="1"/>
      <c r="Y36" s="71"/>
      <c r="Z36" s="71"/>
      <c r="AA36" s="71"/>
      <c r="AB36" s="71"/>
      <c r="AC36" s="71"/>
      <c r="AD36" s="71"/>
    </row>
    <row r="37" spans="1:30" x14ac:dyDescent="0.25">
      <c r="A37" s="23"/>
      <c r="B37" s="79"/>
      <c r="C37" s="1"/>
      <c r="D37" s="79"/>
      <c r="E37" s="80"/>
      <c r="G37" s="1"/>
      <c r="H37" s="43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9"/>
      <c r="X37" s="1"/>
      <c r="Y37" s="71"/>
      <c r="Z37" s="71"/>
      <c r="AA37" s="71"/>
      <c r="AB37" s="71"/>
      <c r="AC37" s="71"/>
      <c r="AD37" s="71"/>
    </row>
    <row r="38" spans="1:30" x14ac:dyDescent="0.25">
      <c r="A38" s="23"/>
      <c r="B38" s="79"/>
      <c r="C38" s="1"/>
      <c r="D38" s="79"/>
      <c r="E38" s="80"/>
      <c r="G38" s="1"/>
      <c r="H38" s="43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9"/>
      <c r="X38" s="1"/>
      <c r="Y38" s="71"/>
      <c r="Z38" s="71"/>
      <c r="AA38" s="71"/>
      <c r="AB38" s="71"/>
      <c r="AC38" s="71"/>
      <c r="AD38" s="71"/>
    </row>
    <row r="39" spans="1:30" x14ac:dyDescent="0.25">
      <c r="A39" s="23"/>
      <c r="B39" s="79"/>
      <c r="C39" s="1"/>
      <c r="D39" s="79"/>
      <c r="E39" s="80"/>
      <c r="G39" s="1"/>
      <c r="H39" s="43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9"/>
      <c r="X39" s="1"/>
      <c r="Y39" s="71"/>
      <c r="Z39" s="71"/>
      <c r="AA39" s="71"/>
      <c r="AB39" s="71"/>
      <c r="AC39" s="71"/>
      <c r="AD39" s="71"/>
    </row>
    <row r="40" spans="1:30" x14ac:dyDescent="0.25">
      <c r="A40" s="23"/>
      <c r="B40" s="79"/>
      <c r="C40" s="1"/>
      <c r="D40" s="79"/>
      <c r="E40" s="80"/>
      <c r="G40" s="1"/>
      <c r="H40" s="43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9"/>
      <c r="X40" s="1"/>
      <c r="Y40" s="71"/>
      <c r="Z40" s="71"/>
      <c r="AA40" s="71"/>
      <c r="AB40" s="71"/>
      <c r="AC40" s="71"/>
      <c r="AD40" s="71"/>
    </row>
    <row r="41" spans="1:30" x14ac:dyDescent="0.25">
      <c r="A41" s="23"/>
      <c r="B41" s="79"/>
      <c r="C41" s="1"/>
      <c r="D41" s="79"/>
      <c r="E41" s="80"/>
      <c r="G41" s="1"/>
      <c r="H41" s="43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9"/>
      <c r="X41" s="1"/>
      <c r="Y41" s="71"/>
      <c r="Z41" s="71"/>
      <c r="AA41" s="71"/>
      <c r="AB41" s="71"/>
      <c r="AC41" s="71"/>
      <c r="AD41" s="71"/>
    </row>
    <row r="42" spans="1:30" x14ac:dyDescent="0.25">
      <c r="A42" s="23"/>
      <c r="B42" s="79"/>
      <c r="C42" s="1"/>
      <c r="D42" s="79"/>
      <c r="E42" s="80"/>
      <c r="G42" s="1"/>
      <c r="H42" s="43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9"/>
      <c r="X42" s="1"/>
      <c r="Y42" s="71"/>
      <c r="Z42" s="71"/>
      <c r="AA42" s="71"/>
      <c r="AB42" s="71"/>
      <c r="AC42" s="71"/>
      <c r="AD42" s="71"/>
    </row>
    <row r="43" spans="1:30" x14ac:dyDescent="0.25">
      <c r="A43" s="23"/>
      <c r="B43" s="79"/>
      <c r="C43" s="1"/>
      <c r="D43" s="79"/>
      <c r="E43" s="80"/>
      <c r="G43" s="1"/>
      <c r="H43" s="43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9"/>
      <c r="X43" s="1"/>
      <c r="Y43" s="71"/>
      <c r="Z43" s="71"/>
      <c r="AA43" s="71"/>
      <c r="AB43" s="71"/>
      <c r="AC43" s="71"/>
      <c r="AD43" s="71"/>
    </row>
    <row r="44" spans="1:30" x14ac:dyDescent="0.25">
      <c r="A44" s="23"/>
      <c r="B44" s="79"/>
      <c r="C44" s="1"/>
      <c r="D44" s="79"/>
      <c r="E44" s="80"/>
      <c r="G44" s="1"/>
      <c r="H44" s="43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9"/>
      <c r="X44" s="1"/>
      <c r="Y44" s="71"/>
      <c r="Z44" s="71"/>
      <c r="AA44" s="71"/>
      <c r="AB44" s="71"/>
      <c r="AC44" s="71"/>
      <c r="AD44" s="71"/>
    </row>
    <row r="45" spans="1:30" x14ac:dyDescent="0.25">
      <c r="A45" s="23"/>
      <c r="B45" s="79"/>
      <c r="C45" s="1"/>
      <c r="D45" s="79"/>
      <c r="E45" s="80"/>
      <c r="G45" s="1"/>
      <c r="H45" s="43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9"/>
      <c r="X45" s="1"/>
      <c r="Y45" s="71"/>
      <c r="Z45" s="71"/>
      <c r="AA45" s="71"/>
      <c r="AB45" s="71"/>
      <c r="AC45" s="71"/>
      <c r="AD45" s="71"/>
    </row>
    <row r="46" spans="1:30" x14ac:dyDescent="0.25">
      <c r="A46" s="23"/>
      <c r="B46" s="79"/>
      <c r="C46" s="1"/>
      <c r="D46" s="79"/>
      <c r="E46" s="80"/>
      <c r="G46" s="1"/>
      <c r="H46" s="43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9"/>
      <c r="X46" s="1"/>
      <c r="Y46" s="71"/>
      <c r="Z46" s="71"/>
      <c r="AA46" s="71"/>
      <c r="AB46" s="71"/>
      <c r="AC46" s="71"/>
      <c r="AD46" s="71"/>
    </row>
    <row r="47" spans="1:30" x14ac:dyDescent="0.25">
      <c r="A47" s="23"/>
      <c r="B47" s="79"/>
      <c r="C47" s="1"/>
      <c r="D47" s="79"/>
      <c r="E47" s="80"/>
      <c r="G47" s="1"/>
      <c r="H47" s="43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9"/>
      <c r="X47" s="1"/>
      <c r="Y47" s="71"/>
      <c r="Z47" s="71"/>
      <c r="AA47" s="71"/>
      <c r="AB47" s="71"/>
      <c r="AC47" s="71"/>
      <c r="AD47" s="71"/>
    </row>
    <row r="48" spans="1:30" x14ac:dyDescent="0.25">
      <c r="A48" s="23"/>
      <c r="B48" s="79"/>
      <c r="C48" s="1"/>
      <c r="D48" s="79"/>
      <c r="E48" s="80"/>
      <c r="G48" s="1"/>
      <c r="H48" s="43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9"/>
      <c r="X48" s="1"/>
      <c r="Y48" s="71"/>
      <c r="Z48" s="71"/>
      <c r="AA48" s="71"/>
      <c r="AB48" s="71"/>
      <c r="AC48" s="71"/>
      <c r="AD48" s="71"/>
    </row>
    <row r="49" spans="1:30" x14ac:dyDescent="0.25">
      <c r="A49" s="23"/>
      <c r="B49" s="79"/>
      <c r="C49" s="1"/>
      <c r="D49" s="79"/>
      <c r="E49" s="80"/>
      <c r="G49" s="1"/>
      <c r="H49" s="43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9"/>
      <c r="X49" s="1"/>
      <c r="Y49" s="71"/>
      <c r="Z49" s="71"/>
      <c r="AA49" s="71"/>
      <c r="AB49" s="71"/>
      <c r="AC49" s="71"/>
      <c r="AD49" s="71"/>
    </row>
    <row r="50" spans="1:30" x14ac:dyDescent="0.25">
      <c r="A50" s="23"/>
      <c r="B50" s="79"/>
      <c r="C50" s="1"/>
      <c r="D50" s="79"/>
      <c r="E50" s="80"/>
      <c r="G50" s="1"/>
      <c r="H50" s="43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9"/>
      <c r="X50" s="1"/>
      <c r="Y50" s="71"/>
      <c r="Z50" s="71"/>
      <c r="AA50" s="71"/>
      <c r="AB50" s="71"/>
      <c r="AC50" s="71"/>
      <c r="AD50" s="71"/>
    </row>
    <row r="51" spans="1:30" x14ac:dyDescent="0.25">
      <c r="A51" s="23"/>
      <c r="B51" s="79"/>
      <c r="C51" s="1"/>
      <c r="D51" s="79"/>
      <c r="E51" s="80"/>
      <c r="G51" s="1"/>
      <c r="H51" s="43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9"/>
      <c r="X51" s="1"/>
      <c r="Y51" s="71"/>
      <c r="Z51" s="71"/>
      <c r="AA51" s="71"/>
      <c r="AB51" s="71"/>
      <c r="AC51" s="71"/>
      <c r="AD51" s="71"/>
    </row>
    <row r="52" spans="1:30" x14ac:dyDescent="0.25">
      <c r="A52" s="23"/>
      <c r="B52" s="79"/>
      <c r="C52" s="1"/>
      <c r="D52" s="79"/>
      <c r="E52" s="80"/>
      <c r="G52" s="1"/>
      <c r="H52" s="43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9"/>
      <c r="X52" s="1"/>
      <c r="Y52" s="71"/>
      <c r="Z52" s="71"/>
      <c r="AA52" s="71"/>
      <c r="AB52" s="71"/>
      <c r="AC52" s="71"/>
      <c r="AD52" s="71"/>
    </row>
    <row r="53" spans="1:30" x14ac:dyDescent="0.25">
      <c r="A53" s="23"/>
      <c r="B53" s="79"/>
      <c r="C53" s="1"/>
      <c r="D53" s="79"/>
      <c r="E53" s="80"/>
      <c r="G53" s="1"/>
      <c r="H53" s="43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9"/>
      <c r="X53" s="1"/>
      <c r="Y53" s="71"/>
      <c r="Z53" s="71"/>
      <c r="AA53" s="71"/>
      <c r="AB53" s="71"/>
      <c r="AC53" s="71"/>
      <c r="AD53" s="71"/>
    </row>
    <row r="54" spans="1:30" x14ac:dyDescent="0.25">
      <c r="A54" s="23"/>
      <c r="B54" s="79"/>
      <c r="C54" s="1"/>
      <c r="D54" s="79"/>
      <c r="E54" s="80"/>
      <c r="G54" s="1"/>
      <c r="H54" s="43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9"/>
      <c r="X54" s="1"/>
      <c r="Y54" s="71"/>
      <c r="Z54" s="71"/>
      <c r="AA54" s="71"/>
      <c r="AB54" s="71"/>
      <c r="AC54" s="71"/>
      <c r="AD54" s="71"/>
    </row>
    <row r="55" spans="1:30" x14ac:dyDescent="0.25">
      <c r="A55" s="23"/>
      <c r="B55" s="79"/>
      <c r="C55" s="1"/>
      <c r="D55" s="79"/>
      <c r="E55" s="80"/>
      <c r="G55" s="1"/>
      <c r="H55" s="43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9"/>
      <c r="X55" s="1"/>
      <c r="Y55" s="71"/>
      <c r="Z55" s="71"/>
      <c r="AA55" s="71"/>
      <c r="AB55" s="71"/>
      <c r="AC55" s="71"/>
      <c r="AD55" s="71"/>
    </row>
    <row r="56" spans="1:30" x14ac:dyDescent="0.25">
      <c r="A56" s="23"/>
      <c r="B56" s="79"/>
      <c r="C56" s="1"/>
      <c r="D56" s="79"/>
      <c r="E56" s="80"/>
      <c r="G56" s="1"/>
      <c r="H56" s="43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9"/>
      <c r="X56" s="1"/>
      <c r="Y56" s="71"/>
      <c r="Z56" s="71"/>
      <c r="AA56" s="71"/>
      <c r="AB56" s="71"/>
      <c r="AC56" s="71"/>
      <c r="AD56" s="71"/>
    </row>
    <row r="57" spans="1:30" x14ac:dyDescent="0.25">
      <c r="A57" s="23"/>
      <c r="B57" s="79"/>
      <c r="C57" s="1"/>
      <c r="D57" s="79"/>
      <c r="E57" s="80"/>
      <c r="G57" s="1"/>
      <c r="H57" s="43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9"/>
      <c r="X57" s="1"/>
      <c r="Y57" s="71"/>
      <c r="Z57" s="71"/>
      <c r="AA57" s="71"/>
      <c r="AB57" s="71"/>
      <c r="AC57" s="71"/>
      <c r="AD57" s="71"/>
    </row>
    <row r="58" spans="1:30" x14ac:dyDescent="0.25">
      <c r="A58" s="23"/>
      <c r="B58" s="79"/>
      <c r="C58" s="1"/>
      <c r="D58" s="79"/>
      <c r="E58" s="80"/>
      <c r="G58" s="1"/>
      <c r="H58" s="43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9"/>
      <c r="X58" s="1"/>
      <c r="Y58" s="71"/>
      <c r="Z58" s="71"/>
      <c r="AA58" s="71"/>
      <c r="AB58" s="71"/>
      <c r="AC58" s="71"/>
      <c r="AD58" s="71"/>
    </row>
    <row r="59" spans="1:30" x14ac:dyDescent="0.25">
      <c r="A59" s="23"/>
      <c r="B59" s="79"/>
      <c r="C59" s="1"/>
      <c r="D59" s="79"/>
      <c r="E59" s="80"/>
      <c r="G59" s="1"/>
      <c r="H59" s="43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9"/>
      <c r="X59" s="1"/>
      <c r="Y59" s="71"/>
      <c r="Z59" s="71"/>
      <c r="AA59" s="71"/>
      <c r="AB59" s="71"/>
      <c r="AC59" s="71"/>
      <c r="AD59" s="71"/>
    </row>
    <row r="60" spans="1:30" x14ac:dyDescent="0.25">
      <c r="A60" s="23"/>
      <c r="B60" s="79"/>
      <c r="C60" s="1"/>
      <c r="D60" s="79"/>
      <c r="E60" s="80"/>
      <c r="G60" s="1"/>
      <c r="H60" s="43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9"/>
      <c r="X60" s="1"/>
      <c r="Y60" s="71"/>
      <c r="Z60" s="71"/>
      <c r="AA60" s="71"/>
      <c r="AB60" s="71"/>
      <c r="AC60" s="71"/>
      <c r="AD60" s="71"/>
    </row>
    <row r="61" spans="1:30" x14ac:dyDescent="0.25">
      <c r="A61" s="23"/>
      <c r="B61" s="79"/>
      <c r="C61" s="1"/>
      <c r="D61" s="79"/>
      <c r="E61" s="80"/>
      <c r="G61" s="1"/>
      <c r="H61" s="43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9"/>
      <c r="X61" s="1"/>
      <c r="Y61" s="71"/>
      <c r="Z61" s="71"/>
      <c r="AA61" s="71"/>
      <c r="AB61" s="71"/>
      <c r="AC61" s="71"/>
      <c r="AD61" s="71"/>
    </row>
    <row r="62" spans="1:30" x14ac:dyDescent="0.25">
      <c r="A62" s="23"/>
      <c r="B62" s="79"/>
      <c r="C62" s="1"/>
      <c r="D62" s="79"/>
      <c r="E62" s="80"/>
      <c r="G62" s="1"/>
      <c r="H62" s="43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79"/>
      <c r="X62" s="1"/>
      <c r="Y62" s="71"/>
      <c r="Z62" s="71"/>
      <c r="AA62" s="71"/>
      <c r="AB62" s="71"/>
      <c r="AC62" s="71"/>
      <c r="AD62" s="71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2020-09-19T18:54:52Z</dcterms:modified>
</cp:coreProperties>
</file>