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F9" i="1"/>
  <c r="F13" i="1"/>
  <c r="F16" i="1" s="1"/>
  <c r="E9" i="1"/>
  <c r="D10" i="1" s="1"/>
  <c r="E13" i="1"/>
  <c r="E16" i="1" s="1"/>
  <c r="H16" i="1"/>
  <c r="L16" i="1" s="1"/>
  <c r="L13" i="1"/>
  <c r="G16" i="1"/>
  <c r="K13" i="1"/>
  <c r="K16" i="1" l="1"/>
</calcChain>
</file>

<file path=xl/sharedStrings.xml><?xml version="1.0" encoding="utf-8"?>
<sst xmlns="http://schemas.openxmlformats.org/spreadsheetml/2006/main" count="76" uniqueCount="50">
  <si>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</si>
  <si>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</si>
  <si>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</si>
  <si>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</si>
  <si>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</si>
  <si>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</si>
  <si>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</si>
  <si>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</si>
  <si>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</si>
  <si>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</si>
  <si>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</si>
  <si>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</si>
  <si>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</si>
  <si>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</si>
  <si>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</si>
  <si>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</si>
  <si>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</si>
  <si>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</si>
  <si>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</si>
  <si>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</si>
  <si>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</si>
  <si>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</si>
  <si>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</si>
  <si>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</si>
  <si>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</si>
  <si>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</si>
  <si>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</si>
  <si>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</si>
  <si>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</si>
  <si>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</si>
  <si>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</si>
  <si>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</si>
  <si>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</si>
  <si>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</si>
  <si>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Tiina Lieska</t>
  </si>
  <si>
    <t>5.</t>
  </si>
  <si>
    <t>VetU</t>
  </si>
  <si>
    <t>5.-6.</t>
  </si>
  <si>
    <t>7.-8.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</si>
  <si>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</si>
  <si>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</si>
  <si>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</si>
  <si>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</si>
  <si>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</si>
  <si>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</si>
  <si>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</si>
  <si>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</si>
  <si>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03.06. 1973  VetU - Virkiä  2-5</t>
  </si>
  <si>
    <t>10.  ottelu</t>
  </si>
  <si>
    <t>24.07. 1975  VetU - Virkiä  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</si>
</sst>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1974</v>
      </c>
      <c r="C5" s="27" t="s">
        <v>35</v>
      </c>
      <c r="D5" s="29" t="s">
        <v>36</v>
      </c>
      <c r="E5" s="62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1975</v>
      </c>
      <c r="C6" s="27" t="s">
        <v>37</v>
      </c>
      <c r="D6" s="29" t="s">
        <v>36</v>
      </c>
      <c r="E6" s="62">
        <v>10</v>
      </c>
      <c r="F6" s="27">
        <v>1</v>
      </c>
      <c r="G6" s="27">
        <v>2</v>
      </c>
      <c r="H6" s="27">
        <v>2</v>
      </c>
      <c r="I6" s="63"/>
      <c r="J6" s="63"/>
      <c r="K6" s="63"/>
      <c r="L6" s="63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1976</v>
      </c>
      <c r="C7" s="27"/>
      <c r="D7" s="29"/>
      <c r="E7" s="62"/>
      <c r="F7" s="27"/>
      <c r="G7" s="27"/>
      <c r="H7" s="27"/>
      <c r="I7" s="63"/>
      <c r="J7" s="63"/>
      <c r="K7" s="63"/>
      <c r="L7" s="63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1977</v>
      </c>
      <c r="C8" s="27" t="s">
        <v>38</v>
      </c>
      <c r="D8" s="29" t="s">
        <v>36</v>
      </c>
      <c r="E8" s="62">
        <v>8</v>
      </c>
      <c r="F8" s="27">
        <v>0</v>
      </c>
      <c r="G8" s="27">
        <v>11</v>
      </c>
      <c r="H8" s="27">
        <v>9</v>
      </c>
      <c r="I8" s="63"/>
      <c r="J8" s="63"/>
      <c r="K8" s="63"/>
      <c r="L8" s="63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20</v>
      </c>
      <c r="F9" s="19">
        <f>SUM(F4:F8)</f>
        <v>1</v>
      </c>
      <c r="G9" s="19">
        <f>SUM(G4:G8)</f>
        <v>13</v>
      </c>
      <c r="H9" s="19">
        <f>SUM(H4:H8)</f>
        <v>11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48.333333333333329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2"/>
      <c r="AC12" s="13"/>
      <c r="AD12" s="13"/>
      <c r="AE12" s="13"/>
      <c r="AF12" s="6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20</v>
      </c>
      <c r="F13" s="27">
        <f>PRODUCT(F9)</f>
        <v>1</v>
      </c>
      <c r="G13" s="27">
        <f>PRODUCT(G9)</f>
        <v>13</v>
      </c>
      <c r="H13" s="27">
        <f>PRODUCT(H9)</f>
        <v>11</v>
      </c>
      <c r="I13" s="27"/>
      <c r="J13" s="1"/>
      <c r="K13" s="43">
        <f>PRODUCT((F13+G13)/E13)</f>
        <v>0.7</v>
      </c>
      <c r="L13" s="43">
        <f>PRODUCT(H13/E13)</f>
        <v>0.55000000000000004</v>
      </c>
      <c r="M13" s="43"/>
      <c r="N13" s="30"/>
      <c r="O13" s="25"/>
      <c r="P13" s="66" t="s">
        <v>42</v>
      </c>
      <c r="Q13" s="67"/>
      <c r="R13" s="67"/>
      <c r="S13" s="68" t="s">
        <v>47</v>
      </c>
      <c r="T13" s="68"/>
      <c r="U13" s="68"/>
      <c r="V13" s="68"/>
      <c r="W13" s="68"/>
      <c r="X13" s="68"/>
      <c r="Y13" s="68"/>
      <c r="Z13" s="68"/>
      <c r="AA13" s="68"/>
      <c r="AB13" s="69"/>
      <c r="AC13" s="68"/>
      <c r="AD13" s="70" t="s">
        <v>43</v>
      </c>
      <c r="AE13" s="70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 t="s">
        <v>49</v>
      </c>
      <c r="T14" s="74"/>
      <c r="U14" s="74"/>
      <c r="V14" s="74"/>
      <c r="W14" s="74"/>
      <c r="X14" s="74"/>
      <c r="Y14" s="74"/>
      <c r="Z14" s="74"/>
      <c r="AA14" s="74"/>
      <c r="AB14" s="75"/>
      <c r="AC14" s="74"/>
      <c r="AD14" s="76" t="s">
        <v>48</v>
      </c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45</v>
      </c>
      <c r="Q15" s="73"/>
      <c r="R15" s="73"/>
      <c r="S15" s="74" t="s">
        <v>49</v>
      </c>
      <c r="T15" s="74"/>
      <c r="U15" s="74"/>
      <c r="V15" s="74"/>
      <c r="W15" s="74"/>
      <c r="X15" s="74"/>
      <c r="Y15" s="74"/>
      <c r="Z15" s="74"/>
      <c r="AA15" s="74"/>
      <c r="AB15" s="75"/>
      <c r="AC15" s="74"/>
      <c r="AD15" s="76" t="s">
        <v>48</v>
      </c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20</v>
      </c>
      <c r="F16" s="19">
        <f>SUM(F13:F15)</f>
        <v>1</v>
      </c>
      <c r="G16" s="19">
        <f>SUM(G13:G15)</f>
        <v>13</v>
      </c>
      <c r="H16" s="19">
        <f>SUM(H13:H15)</f>
        <v>11</v>
      </c>
      <c r="I16" s="19"/>
      <c r="J16" s="1"/>
      <c r="K16" s="55">
        <f>PRODUCT((F16+G16)/E16)</f>
        <v>0.7</v>
      </c>
      <c r="L16" s="55">
        <f>PRODUCT(H16/E16)</f>
        <v>0.55000000000000004</v>
      </c>
      <c r="M16" s="55"/>
      <c r="N16" s="31"/>
      <c r="O16" s="25"/>
      <c r="P16" s="78" t="s">
        <v>46</v>
      </c>
      <c r="Q16" s="79"/>
      <c r="R16" s="79"/>
      <c r="S16" s="80" t="s">
        <v>49</v>
      </c>
      <c r="T16" s="80"/>
      <c r="U16" s="80"/>
      <c r="V16" s="80"/>
      <c r="W16" s="80"/>
      <c r="X16" s="80"/>
      <c r="Y16" s="80"/>
      <c r="Z16" s="80"/>
      <c r="AA16" s="80"/>
      <c r="AB16" s="81"/>
      <c r="AC16" s="80"/>
      <c r="AD16" s="82" t="s">
        <v>48</v>
      </c>
      <c r="AE16" s="82"/>
      <c r="AF16" s="8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2019-01-25T11:19:35Z</dcterms:modified>
</cp:coreProperties>
</file>