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T10" i="1" l="1"/>
  <c r="AJ10" i="1" l="1"/>
  <c r="AI10" i="1"/>
  <c r="AH10" i="1"/>
  <c r="AG10" i="1"/>
  <c r="AF10" i="1"/>
  <c r="AE10" i="1"/>
  <c r="AC10" i="1"/>
  <c r="H16" i="1" s="1"/>
  <c r="AB10" i="1"/>
  <c r="G16" i="1" s="1"/>
  <c r="AA10" i="1"/>
  <c r="F16" i="1" s="1"/>
  <c r="Z10" i="1"/>
  <c r="E16" i="1" s="1"/>
  <c r="X10" i="1"/>
  <c r="H15" i="1" s="1"/>
  <c r="W10" i="1"/>
  <c r="G15" i="1" s="1"/>
  <c r="V10" i="1"/>
  <c r="F15" i="1" s="1"/>
  <c r="U10" i="1"/>
  <c r="E15" i="1" s="1"/>
  <c r="H10" i="1"/>
  <c r="H14" i="1" s="1"/>
  <c r="G10" i="1"/>
  <c r="G14" i="1" s="1"/>
  <c r="F10" i="1"/>
  <c r="F14" i="1"/>
  <c r="E10" i="1"/>
  <c r="D11" i="1"/>
  <c r="E14" i="1"/>
  <c r="E17" i="1" l="1"/>
  <c r="K15" i="1"/>
  <c r="L15" i="1"/>
  <c r="K16" i="1"/>
  <c r="L16" i="1"/>
  <c r="H17" i="1"/>
  <c r="L14" i="1"/>
  <c r="F17" i="1"/>
  <c r="G17" i="1"/>
  <c r="K14" i="1"/>
  <c r="K17" i="1" l="1"/>
  <c r="L17" i="1"/>
</calcChain>
</file>

<file path=xl/sharedStrings.xml><?xml version="1.0" encoding="utf-8"?>
<sst xmlns="http://schemas.openxmlformats.org/spreadsheetml/2006/main" count="88" uniqueCount="56">
  <si>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</si>
  <si>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</si>
  <si>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</si>
  <si>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</si>
  <si>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</si>
  <si>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</si>
  <si>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</si>
  <si>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</si>
  <si>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</si>
  <si>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</si>
  <si>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</si>
  <si>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</si>
  <si>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</si>
  <si>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</si>
  <si>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</si>
  <si>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</si>
  <si>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</si>
  <si>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</si>
  <si>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</si>
  <si>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</si>
  <si>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</si>
  <si>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</si>
  <si>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</si>
  <si>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</si>
  <si>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</si>
  <si>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</si>
  <si>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</si>
  <si>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</si>
  <si>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</si>
  <si>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</si>
  <si>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</si>
  <si>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</si>
  <si>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</si>
  <si>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Kaija Lieska</t>
  </si>
  <si>
    <t>VetU</t>
  </si>
  <si>
    <t>suomensarja</t>
  </si>
  <si>
    <t>karsinta</t>
  </si>
  <si>
    <t>5.</t>
  </si>
  <si>
    <t>5.-6.</t>
  </si>
  <si>
    <t>3.</t>
  </si>
  <si>
    <t>loppusarja</t>
  </si>
  <si>
    <t>7.-8.</t>
  </si>
  <si>
    <t>VetU = Vetelin Urheilijat  (1947)</t>
  </si>
  <si>
    <t>MESTARUUSSARJA</t>
  </si>
  <si>
    <t>URA SM-SARJASSA</t>
  </si>
  <si>
    <t>L+T</t>
  </si>
  <si>
    <t>10.</t>
  </si>
  <si>
    <t>ENSIMMÄISET</t>
  </si>
  <si>
    <t>Ottelu</t>
  </si>
  <si>
    <t>Lyöty juoksu</t>
  </si>
  <si>
    <t>Tuotu juoksu</t>
  </si>
  <si>
    <t>Kunnari</t>
  </si>
  <si>
    <t>1.  ottelu</t>
  </si>
  <si>
    <t>17.09. 1972  PT - VetU  6-8</t>
  </si>
  <si>
    <t>42.  ottelu</t>
  </si>
  <si>
    <t>17.07. 1976  Lippo - VetU  4-14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</si>
</sst>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0" fillId="3" borderId="3" xfId="0" applyFill="1" applyBorder="1"/>
    <xf numFmtId="0" fontId="1" fillId="2" borderId="0" xfId="0" applyFont="1" applyFill="1" applyBorder="1" applyAlignment="1">
      <alignment horizontal="left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9" customWidth="1"/>
    <col min="3" max="3" width="8.140625" style="59" customWidth="1"/>
    <col min="4" max="4" width="7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7109375" style="60" customWidth="1"/>
    <col min="16" max="18" width="5.7109375" style="69" customWidth="1"/>
    <col min="19" max="19" width="5.7109375" style="68" customWidth="1"/>
    <col min="20" max="20" width="0.7109375" style="37" customWidth="1"/>
    <col min="21" max="28" width="5.7109375" style="60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27.5703125" style="26" customWidth="1"/>
    <col min="39" max="16384" width="9.140625" style="26"/>
  </cols>
  <sheetData>
    <row r="1" spans="1:43" s="10" customFormat="1" ht="15" customHeight="1" x14ac:dyDescent="0.25">
      <c r="A1" s="1"/>
      <c r="B1" s="61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67"/>
      <c r="Q1" s="67"/>
      <c r="R1" s="67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43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45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32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62">
        <v>1972</v>
      </c>
      <c r="C4" s="62"/>
      <c r="D4" s="63" t="s">
        <v>34</v>
      </c>
      <c r="E4" s="62"/>
      <c r="F4" s="63" t="s">
        <v>35</v>
      </c>
      <c r="G4" s="62"/>
      <c r="H4" s="62"/>
      <c r="I4" s="62"/>
      <c r="J4" s="62"/>
      <c r="K4" s="62"/>
      <c r="L4" s="62"/>
      <c r="M4" s="62"/>
      <c r="N4" s="62"/>
      <c r="O4" s="37"/>
      <c r="P4" s="19"/>
      <c r="Q4" s="19"/>
      <c r="R4" s="19"/>
      <c r="S4" s="19"/>
      <c r="U4" s="27"/>
      <c r="V4" s="27"/>
      <c r="W4" s="27"/>
      <c r="X4" s="27"/>
      <c r="Y4" s="27"/>
      <c r="Z4" s="28">
        <v>2</v>
      </c>
      <c r="AA4" s="28">
        <v>0</v>
      </c>
      <c r="AB4" s="28">
        <v>4</v>
      </c>
      <c r="AC4" s="28">
        <v>4</v>
      </c>
      <c r="AD4" s="28"/>
      <c r="AE4" s="27"/>
      <c r="AF4" s="27"/>
      <c r="AG4" s="27"/>
      <c r="AH4" s="27"/>
      <c r="AI4" s="27"/>
      <c r="AJ4" s="27"/>
      <c r="AK4" s="64" t="s">
        <v>36</v>
      </c>
      <c r="AL4" s="24"/>
      <c r="AM4" s="9"/>
      <c r="AN4" s="9"/>
      <c r="AO4" s="9"/>
      <c r="AP4" s="9"/>
      <c r="AQ4" s="9"/>
    </row>
    <row r="5" spans="1:43" ht="15" customHeight="1" x14ac:dyDescent="0.25">
      <c r="A5" s="1"/>
      <c r="B5" s="27">
        <v>1973</v>
      </c>
      <c r="C5" s="27" t="s">
        <v>37</v>
      </c>
      <c r="D5" s="29" t="s">
        <v>34</v>
      </c>
      <c r="E5" s="27">
        <v>9</v>
      </c>
      <c r="F5" s="27">
        <v>0</v>
      </c>
      <c r="G5" s="27">
        <v>10</v>
      </c>
      <c r="H5" s="27">
        <v>3</v>
      </c>
      <c r="I5" s="65"/>
      <c r="J5" s="65"/>
      <c r="K5" s="65"/>
      <c r="L5" s="65"/>
      <c r="M5" s="65"/>
      <c r="N5" s="65"/>
      <c r="O5" s="37"/>
      <c r="P5" s="19"/>
      <c r="Q5" s="19"/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/>
      <c r="AJ5" s="27"/>
      <c r="AK5" s="17"/>
      <c r="AL5" s="24"/>
      <c r="AM5" s="9"/>
      <c r="AN5" s="9"/>
      <c r="AO5" s="9"/>
      <c r="AP5" s="9"/>
      <c r="AQ5" s="9"/>
    </row>
    <row r="6" spans="1:43" ht="15" customHeight="1" x14ac:dyDescent="0.25">
      <c r="A6" s="1"/>
      <c r="B6" s="27">
        <v>1974</v>
      </c>
      <c r="C6" s="27" t="s">
        <v>37</v>
      </c>
      <c r="D6" s="29" t="s">
        <v>34</v>
      </c>
      <c r="E6" s="27">
        <v>14</v>
      </c>
      <c r="F6" s="27">
        <v>0</v>
      </c>
      <c r="G6" s="27">
        <v>8</v>
      </c>
      <c r="H6" s="27">
        <v>7</v>
      </c>
      <c r="I6" s="65"/>
      <c r="J6" s="65"/>
      <c r="K6" s="65"/>
      <c r="L6" s="65"/>
      <c r="M6" s="65"/>
      <c r="N6" s="65"/>
      <c r="O6" s="37"/>
      <c r="P6" s="19"/>
      <c r="Q6" s="19"/>
      <c r="R6" s="19"/>
      <c r="S6" s="19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/>
      <c r="AH6" s="27"/>
      <c r="AI6" s="27"/>
      <c r="AJ6" s="27"/>
      <c r="AK6" s="17"/>
      <c r="AL6" s="24"/>
      <c r="AM6" s="9"/>
      <c r="AN6" s="9"/>
      <c r="AO6" s="9"/>
      <c r="AP6" s="9"/>
      <c r="AQ6" s="9"/>
    </row>
    <row r="7" spans="1:43" ht="15" customHeight="1" x14ac:dyDescent="0.25">
      <c r="A7" s="1"/>
      <c r="B7" s="27">
        <v>1975</v>
      </c>
      <c r="C7" s="27" t="s">
        <v>38</v>
      </c>
      <c r="D7" s="29" t="s">
        <v>34</v>
      </c>
      <c r="E7" s="27">
        <v>10</v>
      </c>
      <c r="F7" s="27">
        <v>0</v>
      </c>
      <c r="G7" s="27">
        <v>8</v>
      </c>
      <c r="H7" s="27">
        <v>2</v>
      </c>
      <c r="I7" s="65"/>
      <c r="J7" s="65"/>
      <c r="K7" s="65"/>
      <c r="L7" s="65"/>
      <c r="M7" s="65"/>
      <c r="N7" s="65"/>
      <c r="O7" s="37"/>
      <c r="P7" s="19"/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/>
      <c r="AG7" s="27"/>
      <c r="AH7" s="27"/>
      <c r="AI7" s="27"/>
      <c r="AJ7" s="27"/>
      <c r="AK7" s="17"/>
      <c r="AL7" s="24"/>
      <c r="AM7" s="9"/>
      <c r="AN7" s="9"/>
      <c r="AO7" s="9"/>
      <c r="AP7" s="9"/>
      <c r="AQ7" s="9"/>
    </row>
    <row r="8" spans="1:43" ht="15" customHeight="1" x14ac:dyDescent="0.25">
      <c r="A8" s="1"/>
      <c r="B8" s="27">
        <v>1976</v>
      </c>
      <c r="C8" s="27" t="s">
        <v>39</v>
      </c>
      <c r="D8" s="29" t="s">
        <v>34</v>
      </c>
      <c r="E8" s="27">
        <v>10</v>
      </c>
      <c r="F8" s="27">
        <v>1</v>
      </c>
      <c r="G8" s="27">
        <v>16</v>
      </c>
      <c r="H8" s="27">
        <v>7</v>
      </c>
      <c r="I8" s="65"/>
      <c r="J8" s="65"/>
      <c r="K8" s="65"/>
      <c r="L8" s="65"/>
      <c r="M8" s="65"/>
      <c r="N8" s="65"/>
      <c r="O8" s="37"/>
      <c r="P8" s="19" t="s">
        <v>46</v>
      </c>
      <c r="Q8" s="19"/>
      <c r="R8" s="19"/>
      <c r="S8" s="19"/>
      <c r="T8" s="25"/>
      <c r="U8" s="27">
        <v>6</v>
      </c>
      <c r="V8" s="27">
        <v>0</v>
      </c>
      <c r="W8" s="27">
        <v>2</v>
      </c>
      <c r="X8" s="27">
        <v>2</v>
      </c>
      <c r="Y8" s="27"/>
      <c r="Z8" s="28"/>
      <c r="AA8" s="28"/>
      <c r="AB8" s="28"/>
      <c r="AC8" s="28"/>
      <c r="AD8" s="28"/>
      <c r="AE8" s="27"/>
      <c r="AF8" s="27"/>
      <c r="AG8" s="27"/>
      <c r="AH8" s="27"/>
      <c r="AI8" s="27"/>
      <c r="AJ8" s="27">
        <v>1</v>
      </c>
      <c r="AK8" s="17" t="s">
        <v>40</v>
      </c>
      <c r="AL8" s="24"/>
      <c r="AM8" s="9"/>
      <c r="AN8" s="9"/>
      <c r="AO8" s="9"/>
      <c r="AP8" s="9"/>
      <c r="AQ8" s="9"/>
    </row>
    <row r="9" spans="1:43" ht="15" customHeight="1" x14ac:dyDescent="0.25">
      <c r="A9" s="1"/>
      <c r="B9" s="27">
        <v>1977</v>
      </c>
      <c r="C9" s="27" t="s">
        <v>41</v>
      </c>
      <c r="D9" s="29" t="s">
        <v>34</v>
      </c>
      <c r="E9" s="27">
        <v>10</v>
      </c>
      <c r="F9" s="27">
        <v>0</v>
      </c>
      <c r="G9" s="27">
        <v>8</v>
      </c>
      <c r="H9" s="27">
        <v>9</v>
      </c>
      <c r="I9" s="65"/>
      <c r="J9" s="65"/>
      <c r="K9" s="65"/>
      <c r="L9" s="65"/>
      <c r="M9" s="65"/>
      <c r="N9" s="65"/>
      <c r="O9" s="37"/>
      <c r="P9" s="19"/>
      <c r="Q9" s="19"/>
      <c r="R9" s="19"/>
      <c r="S9" s="19"/>
      <c r="T9" s="25"/>
      <c r="U9" s="27"/>
      <c r="V9" s="27"/>
      <c r="W9" s="27"/>
      <c r="X9" s="27"/>
      <c r="Y9" s="27"/>
      <c r="Z9" s="28"/>
      <c r="AA9" s="28"/>
      <c r="AB9" s="28"/>
      <c r="AC9" s="28"/>
      <c r="AD9" s="28"/>
      <c r="AE9" s="27"/>
      <c r="AF9" s="27"/>
      <c r="AG9" s="27"/>
      <c r="AH9" s="27"/>
      <c r="AI9" s="27"/>
      <c r="AJ9" s="27"/>
      <c r="AK9" s="17"/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17" t="s">
        <v>9</v>
      </c>
      <c r="C10" s="18"/>
      <c r="D10" s="16"/>
      <c r="E10" s="19">
        <f>SUM(E4:E9)</f>
        <v>53</v>
      </c>
      <c r="F10" s="19">
        <f>SUM(F4:F9)</f>
        <v>1</v>
      </c>
      <c r="G10" s="19">
        <f>SUM(G4:G9)</f>
        <v>50</v>
      </c>
      <c r="H10" s="19">
        <f>SUM(H4:H9)</f>
        <v>28</v>
      </c>
      <c r="I10" s="19"/>
      <c r="J10" s="19"/>
      <c r="K10" s="19"/>
      <c r="L10" s="19"/>
      <c r="M10" s="19"/>
      <c r="N10" s="31"/>
      <c r="O10" s="32"/>
      <c r="P10" s="19"/>
      <c r="Q10" s="19"/>
      <c r="R10" s="19"/>
      <c r="S10" s="19"/>
      <c r="T10" s="25" t="e">
        <f t="shared" ref="T10" si="0">PRODUCT(L10/S10)</f>
        <v>#DIV/0!</v>
      </c>
      <c r="U10" s="19">
        <f>SUM(U4:U9)</f>
        <v>6</v>
      </c>
      <c r="V10" s="19">
        <f>SUM(V4:V9)</f>
        <v>0</v>
      </c>
      <c r="W10" s="19">
        <f>SUM(W4:W9)</f>
        <v>2</v>
      </c>
      <c r="X10" s="19">
        <f>SUM(X4:X9)</f>
        <v>2</v>
      </c>
      <c r="Y10" s="19"/>
      <c r="Z10" s="19">
        <f>SUM(Z4:Z9)</f>
        <v>2</v>
      </c>
      <c r="AA10" s="19">
        <f>SUM(AA4:AA9)</f>
        <v>0</v>
      </c>
      <c r="AB10" s="19">
        <f>SUM(AB4:AB9)</f>
        <v>4</v>
      </c>
      <c r="AC10" s="19">
        <f>SUM(AC4:AC9)</f>
        <v>4</v>
      </c>
      <c r="AD10" s="19"/>
      <c r="AE10" s="19">
        <f t="shared" ref="AE10:AJ10" si="1">SUM(AE4:AE9)</f>
        <v>0</v>
      </c>
      <c r="AF10" s="19">
        <f t="shared" si="1"/>
        <v>0</v>
      </c>
      <c r="AG10" s="19">
        <f t="shared" si="1"/>
        <v>0</v>
      </c>
      <c r="AH10" s="19">
        <f t="shared" si="1"/>
        <v>0</v>
      </c>
      <c r="AI10" s="19">
        <f t="shared" si="1"/>
        <v>0</v>
      </c>
      <c r="AJ10" s="19">
        <f t="shared" si="1"/>
        <v>1</v>
      </c>
      <c r="AK10" s="14"/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9" t="s">
        <v>2</v>
      </c>
      <c r="C11" s="33"/>
      <c r="D11" s="34">
        <f>SUM(F10:H10)*5/3+(E10/3)+(AE10*25)+(AF10*25)+(AG10*15)+(AH10*25)+(AI10*20)+(AJ10*15)</f>
        <v>164.33333333333331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36"/>
      <c r="AJ11" s="1"/>
      <c r="AK11" s="1"/>
      <c r="AL11" s="24"/>
      <c r="AM11" s="9"/>
      <c r="AN11" s="9"/>
      <c r="AO11" s="9"/>
      <c r="AP11" s="9"/>
      <c r="AQ11" s="9"/>
    </row>
    <row r="12" spans="1:43" s="10" customFormat="1" ht="15" customHeight="1" x14ac:dyDescent="0.25">
      <c r="A12" s="1"/>
      <c r="B12" s="1"/>
      <c r="C12" s="1"/>
      <c r="D12" s="25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24"/>
      <c r="AM12" s="9"/>
      <c r="AN12" s="9"/>
      <c r="AO12" s="9"/>
      <c r="AP12" s="9"/>
      <c r="AQ12" s="9"/>
    </row>
    <row r="13" spans="1:43" ht="15" customHeight="1" x14ac:dyDescent="0.25">
      <c r="A13" s="1"/>
      <c r="B13" s="23" t="s">
        <v>44</v>
      </c>
      <c r="C13" s="40"/>
      <c r="D13" s="40"/>
      <c r="E13" s="19" t="s">
        <v>4</v>
      </c>
      <c r="F13" s="19" t="s">
        <v>12</v>
      </c>
      <c r="G13" s="16" t="s">
        <v>13</v>
      </c>
      <c r="H13" s="19" t="s">
        <v>14</v>
      </c>
      <c r="I13" s="19" t="s">
        <v>3</v>
      </c>
      <c r="J13" s="1"/>
      <c r="K13" s="19" t="s">
        <v>22</v>
      </c>
      <c r="L13" s="19" t="s">
        <v>23</v>
      </c>
      <c r="M13" s="19" t="s">
        <v>24</v>
      </c>
      <c r="N13" s="31" t="s">
        <v>30</v>
      </c>
      <c r="O13" s="25"/>
      <c r="P13" s="41" t="s">
        <v>47</v>
      </c>
      <c r="Q13" s="13"/>
      <c r="R13" s="13"/>
      <c r="S13" s="13"/>
      <c r="T13" s="70"/>
      <c r="U13" s="70"/>
      <c r="V13" s="70"/>
      <c r="W13" s="70"/>
      <c r="X13" s="70"/>
      <c r="Y13" s="13"/>
      <c r="Z13" s="13"/>
      <c r="AA13" s="70"/>
      <c r="AB13" s="70"/>
      <c r="AC13" s="70"/>
      <c r="AD13" s="13"/>
      <c r="AE13" s="13"/>
      <c r="AF13" s="13"/>
      <c r="AG13" s="13"/>
      <c r="AH13" s="13"/>
      <c r="AI13" s="13"/>
      <c r="AJ13" s="13"/>
      <c r="AK13" s="71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41" t="s">
        <v>15</v>
      </c>
      <c r="C14" s="13"/>
      <c r="D14" s="42"/>
      <c r="E14" s="27">
        <f>PRODUCT(E10)</f>
        <v>53</v>
      </c>
      <c r="F14" s="27">
        <f>PRODUCT(F10)</f>
        <v>1</v>
      </c>
      <c r="G14" s="27">
        <f>PRODUCT(G10)</f>
        <v>50</v>
      </c>
      <c r="H14" s="27">
        <f>PRODUCT(H10)</f>
        <v>28</v>
      </c>
      <c r="I14" s="27"/>
      <c r="J14" s="1"/>
      <c r="K14" s="43">
        <f>PRODUCT((F14+G14)/E14)</f>
        <v>0.96226415094339623</v>
      </c>
      <c r="L14" s="43">
        <f>PRODUCT(H14/E14)</f>
        <v>0.52830188679245282</v>
      </c>
      <c r="M14" s="43"/>
      <c r="N14" s="30"/>
      <c r="O14" s="25"/>
      <c r="P14" s="72" t="s">
        <v>48</v>
      </c>
      <c r="Q14" s="73"/>
      <c r="R14" s="73"/>
      <c r="S14" s="74" t="s">
        <v>53</v>
      </c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5" t="s">
        <v>52</v>
      </c>
      <c r="AF14" s="74"/>
      <c r="AG14" s="74"/>
      <c r="AH14" s="74"/>
      <c r="AI14" s="74"/>
      <c r="AJ14" s="75"/>
      <c r="AK14" s="76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44" t="s">
        <v>16</v>
      </c>
      <c r="C15" s="45"/>
      <c r="D15" s="46"/>
      <c r="E15" s="27">
        <f>PRODUCT(U10)</f>
        <v>6</v>
      </c>
      <c r="F15" s="27">
        <f>PRODUCT(V10)</f>
        <v>0</v>
      </c>
      <c r="G15" s="27">
        <f>PRODUCT(W10)</f>
        <v>2</v>
      </c>
      <c r="H15" s="27">
        <f>PRODUCT(X10)</f>
        <v>2</v>
      </c>
      <c r="I15" s="27"/>
      <c r="J15" s="1"/>
      <c r="K15" s="43">
        <f>PRODUCT((F15+G15)/E15)</f>
        <v>0.33333333333333331</v>
      </c>
      <c r="L15" s="43">
        <f>PRODUCT(H15/E15)</f>
        <v>0.33333333333333331</v>
      </c>
      <c r="M15" s="43"/>
      <c r="N15" s="30"/>
      <c r="O15" s="25"/>
      <c r="P15" s="77" t="s">
        <v>49</v>
      </c>
      <c r="Q15" s="78"/>
      <c r="R15" s="78"/>
      <c r="S15" s="79" t="s">
        <v>53</v>
      </c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80" t="s">
        <v>52</v>
      </c>
      <c r="AF15" s="79"/>
      <c r="AG15" s="79"/>
      <c r="AH15" s="79"/>
      <c r="AI15" s="79"/>
      <c r="AJ15" s="80"/>
      <c r="AK15" s="81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47" t="s">
        <v>17</v>
      </c>
      <c r="C16" s="48"/>
      <c r="D16" s="49"/>
      <c r="E16" s="28">
        <f>PRODUCT(Z10)</f>
        <v>2</v>
      </c>
      <c r="F16" s="28">
        <f>PRODUCT(AA10)</f>
        <v>0</v>
      </c>
      <c r="G16" s="28">
        <f>PRODUCT(AB10)</f>
        <v>4</v>
      </c>
      <c r="H16" s="28">
        <f>PRODUCT(AC10)</f>
        <v>4</v>
      </c>
      <c r="I16" s="28"/>
      <c r="J16" s="1"/>
      <c r="K16" s="50">
        <f>PRODUCT((F16+G16)/E16)</f>
        <v>2</v>
      </c>
      <c r="L16" s="50">
        <f>PRODUCT(H16/E16)</f>
        <v>2</v>
      </c>
      <c r="M16" s="50"/>
      <c r="N16" s="51"/>
      <c r="O16" s="25"/>
      <c r="P16" s="77" t="s">
        <v>50</v>
      </c>
      <c r="Q16" s="78"/>
      <c r="R16" s="78"/>
      <c r="S16" s="79" t="s">
        <v>53</v>
      </c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80" t="s">
        <v>52</v>
      </c>
      <c r="AF16" s="79"/>
      <c r="AG16" s="79"/>
      <c r="AH16" s="79"/>
      <c r="AI16" s="79"/>
      <c r="AJ16" s="80"/>
      <c r="AK16" s="81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52" t="s">
        <v>18</v>
      </c>
      <c r="C17" s="53"/>
      <c r="D17" s="54"/>
      <c r="E17" s="19">
        <f>SUM(E14:E16)</f>
        <v>61</v>
      </c>
      <c r="F17" s="19">
        <f>SUM(F14:F16)</f>
        <v>1</v>
      </c>
      <c r="G17" s="19">
        <f>SUM(G14:G16)</f>
        <v>56</v>
      </c>
      <c r="H17" s="19">
        <f>SUM(H14:H16)</f>
        <v>34</v>
      </c>
      <c r="I17" s="19"/>
      <c r="J17" s="1"/>
      <c r="K17" s="55">
        <f>PRODUCT((F17+G17)/E17)</f>
        <v>0.93442622950819676</v>
      </c>
      <c r="L17" s="55">
        <f>PRODUCT(H17/E17)</f>
        <v>0.55737704918032782</v>
      </c>
      <c r="M17" s="55"/>
      <c r="N17" s="31"/>
      <c r="O17" s="25"/>
      <c r="P17" s="82" t="s">
        <v>51</v>
      </c>
      <c r="Q17" s="83"/>
      <c r="R17" s="83"/>
      <c r="S17" s="84" t="s">
        <v>55</v>
      </c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5" t="s">
        <v>54</v>
      </c>
      <c r="AF17" s="84"/>
      <c r="AG17" s="84"/>
      <c r="AH17" s="84"/>
      <c r="AI17" s="84"/>
      <c r="AJ17" s="85"/>
      <c r="AK17" s="86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1" t="s">
        <v>31</v>
      </c>
      <c r="C19" s="1"/>
      <c r="D19" s="66" t="s">
        <v>42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24"/>
      <c r="AM22" s="9"/>
      <c r="AN22" s="9"/>
      <c r="AO22" s="9"/>
      <c r="AP22" s="9"/>
      <c r="AQ22" s="9"/>
    </row>
    <row r="23" spans="1:43" s="58" customFormat="1" ht="15" customHeight="1" x14ac:dyDescent="0.2">
      <c r="A23" s="1"/>
      <c r="B23" s="1"/>
      <c r="C23" s="9"/>
      <c r="D23" s="1"/>
      <c r="E23" s="1"/>
      <c r="F23" s="1"/>
      <c r="G23" s="1"/>
      <c r="H23" s="1"/>
      <c r="I23" s="1"/>
      <c r="J23" s="1"/>
      <c r="K23" s="1"/>
      <c r="L23" s="1"/>
      <c r="M23" s="57"/>
      <c r="N23" s="5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24"/>
      <c r="AM23" s="9"/>
      <c r="AN23" s="9"/>
      <c r="AO23" s="9"/>
      <c r="AP23" s="9"/>
      <c r="AQ23" s="9"/>
    </row>
    <row r="24" spans="1:43" s="58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24"/>
      <c r="AM24" s="9"/>
      <c r="AN24" s="9"/>
      <c r="AO24" s="9"/>
      <c r="AP24" s="9"/>
      <c r="AQ24" s="9"/>
    </row>
    <row r="25" spans="1:43" s="58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25"/>
      <c r="AF25" s="25"/>
      <c r="AG25" s="25"/>
      <c r="AH25" s="25"/>
      <c r="AI25" s="25"/>
      <c r="AJ25" s="25"/>
      <c r="AK25" s="25"/>
      <c r="AL25" s="24"/>
      <c r="AM25" s="9"/>
      <c r="AN25" s="9"/>
      <c r="AO25" s="9"/>
      <c r="AP25" s="9"/>
      <c r="AQ25" s="9"/>
    </row>
    <row r="26" spans="1:43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25"/>
      <c r="AF26" s="25"/>
      <c r="AG26" s="25"/>
      <c r="AH26" s="25"/>
      <c r="AI26" s="25"/>
      <c r="AJ26" s="25"/>
      <c r="AK26" s="25"/>
      <c r="AL26" s="24"/>
      <c r="AM26" s="9"/>
      <c r="AN26" s="9"/>
      <c r="AO26" s="9"/>
      <c r="AP26" s="9"/>
      <c r="AQ26" s="9"/>
    </row>
    <row r="27" spans="1:43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25"/>
      <c r="AF27" s="25"/>
      <c r="AG27" s="25"/>
      <c r="AH27" s="25"/>
      <c r="AI27" s="25"/>
      <c r="AJ27" s="25"/>
      <c r="AK27" s="25"/>
      <c r="AL27" s="9"/>
      <c r="AM27" s="9"/>
      <c r="AN27" s="9"/>
      <c r="AO27" s="9"/>
      <c r="AP27" s="9"/>
      <c r="AQ27" s="9"/>
    </row>
    <row r="28" spans="1:43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5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57"/>
      <c r="N29" s="35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9"/>
      <c r="AL29" s="9"/>
      <c r="AM29" s="9"/>
      <c r="AN29" s="9"/>
      <c r="AO29" s="9"/>
      <c r="AP29" s="9"/>
      <c r="AQ29" s="9"/>
    </row>
    <row r="30" spans="1:43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57"/>
      <c r="N30" s="5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9"/>
      <c r="AL30" s="24"/>
      <c r="AM30" s="9"/>
      <c r="AN30" s="9"/>
      <c r="AO30" s="9"/>
      <c r="AP30" s="9"/>
      <c r="AQ30" s="9"/>
    </row>
    <row r="31" spans="1:43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9"/>
      <c r="AL31" s="24"/>
      <c r="AM31" s="9"/>
      <c r="AN31" s="9"/>
      <c r="AO31" s="58"/>
      <c r="AP31" s="58"/>
      <c r="AQ31" s="58"/>
    </row>
    <row r="32" spans="1:43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9"/>
      <c r="AL32" s="24"/>
      <c r="AM32" s="9"/>
      <c r="AN32" s="9"/>
      <c r="AO32" s="58"/>
      <c r="AP32" s="58"/>
      <c r="AQ32" s="58"/>
    </row>
    <row r="33" spans="1:40" ht="15" customHeight="1" x14ac:dyDescent="0.25">
      <c r="A33" s="5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25"/>
      <c r="Q33" s="25"/>
      <c r="R33" s="25"/>
      <c r="S33" s="25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39"/>
      <c r="AL33" s="24"/>
      <c r="AM33" s="9"/>
      <c r="AN33" s="9"/>
    </row>
    <row r="34" spans="1:40" ht="15" customHeight="1" x14ac:dyDescent="0.25">
      <c r="A34" s="5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25"/>
      <c r="Q34" s="25"/>
      <c r="R34" s="25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24"/>
      <c r="AM34" s="9"/>
      <c r="AN34" s="9"/>
    </row>
    <row r="35" spans="1:40" ht="15" customHeight="1" x14ac:dyDescent="0.25">
      <c r="A35" s="5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24"/>
      <c r="AM35" s="9"/>
      <c r="AN35" s="9"/>
    </row>
    <row r="36" spans="1:40" ht="15" customHeight="1" x14ac:dyDescent="0.25">
      <c r="A36" s="59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7"/>
      <c r="N36" s="35"/>
      <c r="O36" s="25"/>
      <c r="P36" s="25"/>
      <c r="Q36" s="25"/>
      <c r="R36" s="25"/>
      <c r="S36" s="25"/>
      <c r="T36" s="25"/>
      <c r="U36" s="1"/>
      <c r="V36" s="38"/>
      <c r="W36" s="1"/>
      <c r="X36" s="25"/>
      <c r="Y36" s="25"/>
      <c r="Z36" s="25"/>
      <c r="AA36" s="25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9"/>
    </row>
    <row r="37" spans="1:40" ht="15" customHeight="1" x14ac:dyDescent="0.25">
      <c r="A37" s="5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25"/>
      <c r="Q37" s="25"/>
      <c r="R37" s="25"/>
      <c r="S37" s="25"/>
      <c r="T37" s="25"/>
      <c r="U37" s="1"/>
      <c r="V37" s="38"/>
      <c r="W37" s="1"/>
      <c r="X37" s="1"/>
      <c r="Y37" s="25"/>
      <c r="Z37" s="25"/>
      <c r="AA37" s="56"/>
      <c r="AB37" s="56"/>
      <c r="AC37" s="25"/>
      <c r="AD37" s="25"/>
      <c r="AE37" s="25"/>
      <c r="AF37" s="25"/>
      <c r="AG37" s="25"/>
      <c r="AH37" s="25"/>
      <c r="AI37" s="25"/>
      <c r="AJ37" s="25"/>
      <c r="AK37" s="25"/>
      <c r="AL37" s="9"/>
    </row>
    <row r="38" spans="1:40" ht="15" customHeight="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25"/>
      <c r="Q38" s="25"/>
      <c r="R38" s="25"/>
      <c r="S38" s="25"/>
      <c r="T38" s="25"/>
      <c r="U38" s="1"/>
      <c r="V38" s="38"/>
      <c r="W38" s="1"/>
      <c r="X38" s="1"/>
      <c r="Y38" s="25"/>
      <c r="Z38" s="25"/>
      <c r="AA38" s="56"/>
      <c r="AB38" s="1"/>
      <c r="AC38" s="1"/>
      <c r="AD38" s="1"/>
      <c r="AE38" s="1"/>
      <c r="AF38" s="1"/>
      <c r="AG38" s="1"/>
      <c r="AH38" s="1"/>
      <c r="AI38" s="1"/>
      <c r="AJ38" s="1"/>
      <c r="AK38" s="39"/>
    </row>
    <row r="39" spans="1:40" ht="15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25"/>
      <c r="Q39" s="25"/>
      <c r="R39" s="25"/>
      <c r="S39" s="25"/>
      <c r="T39" s="25"/>
      <c r="U39" s="1"/>
      <c r="V39" s="38"/>
      <c r="W39" s="1"/>
      <c r="X39" s="1"/>
      <c r="Y39" s="25"/>
      <c r="Z39" s="25"/>
      <c r="AA39" s="56"/>
      <c r="AB39" s="1"/>
      <c r="AC39" s="1"/>
      <c r="AD39" s="1"/>
      <c r="AE39" s="1"/>
      <c r="AF39" s="1"/>
      <c r="AG39" s="1"/>
      <c r="AH39" s="1"/>
      <c r="AI39" s="1"/>
      <c r="AJ39" s="1"/>
      <c r="AK39" s="39"/>
    </row>
    <row r="40" spans="1:40" ht="1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25"/>
      <c r="Q40" s="25"/>
      <c r="R40" s="25"/>
      <c r="S40" s="25"/>
      <c r="T40" s="25"/>
      <c r="U40" s="1"/>
      <c r="V40" s="38"/>
      <c r="W40" s="1"/>
      <c r="X40" s="1"/>
      <c r="Y40" s="25"/>
      <c r="Z40" s="25"/>
      <c r="AA40" s="56"/>
      <c r="AB40" s="1"/>
      <c r="AC40" s="1"/>
      <c r="AD40" s="1"/>
      <c r="AE40" s="1"/>
      <c r="AF40" s="1"/>
      <c r="AG40" s="1"/>
      <c r="AH40" s="1"/>
      <c r="AI40" s="1"/>
      <c r="AJ40" s="1"/>
      <c r="AK40" s="39"/>
    </row>
    <row r="41" spans="1:40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25"/>
      <c r="Q41" s="25"/>
      <c r="R41" s="25"/>
      <c r="S41" s="25"/>
      <c r="T41" s="25"/>
      <c r="U41" s="1"/>
      <c r="V41" s="38"/>
      <c r="W41" s="1"/>
      <c r="X41" s="1"/>
      <c r="Y41" s="25"/>
      <c r="Z41" s="25"/>
      <c r="AA41" s="56"/>
      <c r="AB41" s="1"/>
      <c r="AC41" s="1"/>
      <c r="AD41" s="1"/>
      <c r="AE41" s="1"/>
      <c r="AF41" s="1"/>
      <c r="AG41" s="1"/>
      <c r="AH41" s="1"/>
      <c r="AI41" s="1"/>
      <c r="AJ41" s="1"/>
      <c r="AK41" s="39"/>
    </row>
    <row r="42" spans="1:40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25"/>
      <c r="Q42" s="25"/>
      <c r="R42" s="25"/>
      <c r="S42" s="25"/>
      <c r="T42" s="25"/>
      <c r="U42" s="1"/>
      <c r="V42" s="38"/>
      <c r="W42" s="1"/>
      <c r="X42" s="1"/>
      <c r="Y42" s="25"/>
      <c r="Z42" s="25"/>
      <c r="AA42" s="56"/>
      <c r="AB42" s="1"/>
      <c r="AC42" s="1"/>
      <c r="AD42" s="1"/>
      <c r="AE42" s="1"/>
      <c r="AF42" s="1"/>
      <c r="AG42" s="1"/>
      <c r="AH42" s="1"/>
      <c r="AI42" s="1"/>
      <c r="AJ42" s="1"/>
      <c r="AK42" s="39"/>
    </row>
    <row r="43" spans="1:40" ht="15" customHeight="1" x14ac:dyDescent="0.25">
      <c r="P43" s="25"/>
      <c r="Q43" s="25"/>
      <c r="R43" s="25"/>
      <c r="S43" s="25"/>
      <c r="T43" s="25"/>
    </row>
    <row r="44" spans="1:40" ht="15" customHeight="1" x14ac:dyDescent="0.25">
      <c r="P44" s="25"/>
      <c r="Q44" s="25"/>
      <c r="R44" s="25"/>
      <c r="S44" s="25"/>
      <c r="T44" s="25"/>
    </row>
    <row r="45" spans="1:40" ht="15" customHeight="1" x14ac:dyDescent="0.25">
      <c r="P45" s="25"/>
      <c r="Q45" s="25"/>
      <c r="R45" s="25"/>
      <c r="S45" s="25"/>
      <c r="T45" s="25"/>
    </row>
    <row r="46" spans="1:40" ht="15" customHeight="1" x14ac:dyDescent="0.25">
      <c r="P46" s="25"/>
      <c r="Q46" s="25"/>
      <c r="R46" s="25"/>
      <c r="S46" s="25"/>
      <c r="T46" s="25"/>
    </row>
    <row r="47" spans="1:40" ht="15" customHeight="1" x14ac:dyDescent="0.25">
      <c r="P47" s="25"/>
      <c r="Q47" s="25"/>
      <c r="R47" s="25"/>
      <c r="S47" s="25"/>
      <c r="T47" s="25"/>
    </row>
    <row r="48" spans="1:40" ht="15" customHeight="1" x14ac:dyDescent="0.25">
      <c r="P48" s="25"/>
      <c r="Q48" s="25"/>
      <c r="R48" s="25"/>
      <c r="S48" s="25"/>
      <c r="T48" s="25"/>
    </row>
    <row r="49" spans="16:20" ht="15" customHeight="1" x14ac:dyDescent="0.25">
      <c r="P49" s="25"/>
      <c r="Q49" s="25"/>
      <c r="R49" s="25"/>
      <c r="S49" s="25"/>
      <c r="T49" s="25"/>
    </row>
    <row r="50" spans="16:20" ht="15" customHeight="1" x14ac:dyDescent="0.25">
      <c r="P50" s="9"/>
      <c r="Q50" s="9"/>
      <c r="R50" s="9"/>
      <c r="S50" s="1"/>
      <c r="T50" s="25"/>
    </row>
    <row r="51" spans="16:20" ht="15" customHeight="1" x14ac:dyDescent="0.25">
      <c r="P51" s="9"/>
      <c r="Q51" s="9"/>
      <c r="R51" s="9"/>
      <c r="S51" s="1"/>
      <c r="T51" s="25"/>
    </row>
    <row r="52" spans="16:20" ht="15" customHeight="1" x14ac:dyDescent="0.25">
      <c r="P52" s="9"/>
      <c r="Q52" s="9"/>
      <c r="R52" s="9"/>
      <c r="S52" s="1"/>
      <c r="T52" s="25"/>
    </row>
    <row r="53" spans="16:20" ht="15" customHeight="1" x14ac:dyDescent="0.25">
      <c r="P53" s="9"/>
      <c r="Q53" s="9"/>
      <c r="R53" s="9"/>
      <c r="S53" s="1"/>
      <c r="T53" s="25"/>
    </row>
    <row r="54" spans="16:20" ht="15" customHeight="1" x14ac:dyDescent="0.25">
      <c r="P54" s="9"/>
      <c r="Q54" s="9"/>
      <c r="R54" s="9"/>
      <c r="S54" s="1"/>
      <c r="T54" s="25"/>
    </row>
    <row r="55" spans="16:20" ht="15" customHeight="1" x14ac:dyDescent="0.25">
      <c r="P55" s="9"/>
      <c r="Q55" s="9"/>
      <c r="R55" s="9"/>
      <c r="S55" s="1"/>
      <c r="T55" s="25"/>
    </row>
    <row r="56" spans="16:20" ht="15" customHeight="1" x14ac:dyDescent="0.25">
      <c r="P56" s="9"/>
      <c r="Q56" s="9"/>
      <c r="R56" s="9"/>
      <c r="S56" s="1"/>
      <c r="T56" s="25"/>
    </row>
    <row r="57" spans="16:20" ht="15" customHeight="1" x14ac:dyDescent="0.25">
      <c r="P57" s="9"/>
      <c r="Q57" s="9"/>
      <c r="R57" s="9"/>
      <c r="S57" s="1"/>
      <c r="T57" s="25"/>
    </row>
    <row r="58" spans="16:20" ht="15" customHeight="1" x14ac:dyDescent="0.25">
      <c r="P58" s="9"/>
      <c r="Q58" s="9"/>
      <c r="R58" s="9"/>
      <c r="S58" s="1"/>
      <c r="T58" s="25"/>
    </row>
    <row r="59" spans="16:20" ht="15" customHeight="1" x14ac:dyDescent="0.25">
      <c r="P59" s="9"/>
      <c r="Q59" s="9"/>
      <c r="R59" s="9"/>
      <c r="S59" s="1"/>
      <c r="T59" s="25"/>
    </row>
    <row r="60" spans="16:20" ht="15" customHeight="1" x14ac:dyDescent="0.25">
      <c r="P60" s="9"/>
      <c r="Q60" s="9"/>
      <c r="R60" s="9"/>
      <c r="S60" s="1"/>
      <c r="T60" s="25"/>
    </row>
    <row r="61" spans="16:20" ht="15" customHeight="1" x14ac:dyDescent="0.25">
      <c r="P61" s="9"/>
      <c r="Q61" s="9"/>
      <c r="R61" s="9"/>
      <c r="S61" s="1"/>
      <c r="T61" s="25"/>
    </row>
    <row r="62" spans="16:20" ht="15" customHeight="1" x14ac:dyDescent="0.25">
      <c r="P62" s="9"/>
      <c r="Q62" s="9"/>
      <c r="R62" s="9"/>
      <c r="S62" s="1"/>
      <c r="T62" s="25"/>
    </row>
    <row r="63" spans="16:20" ht="15" customHeight="1" x14ac:dyDescent="0.25">
      <c r="P63" s="9"/>
      <c r="Q63" s="9"/>
      <c r="R63" s="9"/>
      <c r="S63" s="1"/>
      <c r="T63" s="25"/>
    </row>
    <row r="64" spans="16:20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2019-01-25T11:19:49Z</dcterms:modified>
</cp:coreProperties>
</file>