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H16" i="1"/>
  <c r="W10" i="1"/>
  <c r="G16" i="1"/>
  <c r="V10" i="1"/>
  <c r="F16" i="1"/>
  <c r="K16" i="1" s="1"/>
  <c r="U10" i="1"/>
  <c r="E16" i="1"/>
  <c r="S10" i="1"/>
  <c r="H15" i="1"/>
  <c r="L15" i="1" s="1"/>
  <c r="R10" i="1"/>
  <c r="G15" i="1"/>
  <c r="Q10" i="1"/>
  <c r="F15" i="1"/>
  <c r="P10" i="1"/>
  <c r="E15" i="1"/>
  <c r="H10" i="1"/>
  <c r="H14" i="1"/>
  <c r="H17" i="1" s="1"/>
  <c r="L17" i="1" s="1"/>
  <c r="G10" i="1"/>
  <c r="G14" i="1" s="1"/>
  <c r="G17" i="1" s="1"/>
  <c r="F10" i="1"/>
  <c r="F14" i="1" s="1"/>
  <c r="E10" i="1"/>
  <c r="E14" i="1" s="1"/>
  <c r="E17" i="1" s="1"/>
  <c r="K15" i="1"/>
  <c r="L16" i="1"/>
  <c r="F17" i="1" l="1"/>
  <c r="K17" i="1" s="1"/>
  <c r="K14" i="1"/>
  <c r="L14" i="1"/>
  <c r="D11" i="1"/>
</calcChain>
</file>

<file path=xl/sharedStrings.xml><?xml version="1.0" encoding="utf-8"?>
<sst xmlns="http://schemas.openxmlformats.org/spreadsheetml/2006/main" count="115" uniqueCount="80">
  <si>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</si>
  <si>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</si>
  <si>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</si>
  <si>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</si>
  <si>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</si>
  <si>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</si>
  <si>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</si>
  <si>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</si>
  <si>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</si>
  <si>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</si>
  <si>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</si>
  <si>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</si>
  <si>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</si>
  <si>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</si>
  <si>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</si>
  <si>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</si>
  <si>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</si>
  <si>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</si>
  <si>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</si>
  <si>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</si>
  <si>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</si>
  <si>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</si>
  <si>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</si>
  <si>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</si>
  <si>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</si>
  <si>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</si>
  <si>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</si>
  <si>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</si>
  <si>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</si>
  <si>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</si>
  <si>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</si>
  <si>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</si>
  <si>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</si>
  <si>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Hanna Lieska</t>
  </si>
  <si>
    <t>VetU</t>
  </si>
  <si>
    <t>karsinta</t>
  </si>
  <si>
    <t>5.</t>
  </si>
  <si>
    <t>5.-6.</t>
  </si>
  <si>
    <t>3.</t>
  </si>
  <si>
    <t>loppusarja</t>
  </si>
  <si>
    <t>7.-8.</t>
  </si>
  <si>
    <t>suomensarja</t>
  </si>
  <si>
    <t>VetU = Vetelin Urheilijat  (1947)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</si>
  <si>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</si>
  <si>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</si>
  <si>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</si>
  <si>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</si>
  <si>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</si>
  <si>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</si>
  <si>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</si>
  <si>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</si>
  <si>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</si>
  <si>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</si>
  <si>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</si>
  <si>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</si>
  <si>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</si>
  <si>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</si>
  <si>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</si>
  <si>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</si>
  <si>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</si>
  <si>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</si>
  <si>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</si>
  <si>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</si>
  <si>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08.08. 1976  Kannus</t>
  </si>
  <si>
    <t xml:space="preserve">  8-3</t>
  </si>
  <si>
    <t>Länsi</t>
  </si>
  <si>
    <t>1v</t>
  </si>
  <si>
    <t>Paavo Lakaniemi</t>
  </si>
  <si>
    <t>600</t>
  </si>
  <si>
    <t>NAISET</t>
  </si>
  <si>
    <t xml:space="preserve"> ITÄ - LÄNSI - KORTTI</t>
  </si>
  <si>
    <t>30.08. 2000  ViVe - Fera  2-0  (11-0, 4-1)</t>
  </si>
  <si>
    <t>1.  ottelu</t>
  </si>
  <si>
    <t xml:space="preserve">  17 v   6 kk 27 pv</t>
  </si>
  <si>
    <t>19.06. 2005  Virkiä - Fera  2-0  (7-1, 1-0)</t>
  </si>
  <si>
    <t>25.  ottelu</t>
  </si>
  <si>
    <t xml:space="preserve">  22 v   4 kk 16 pv</t>
  </si>
  <si>
    <t>19.08. 2001  Fera - Manse PP  0-2  (5-7, 7-8)</t>
  </si>
  <si>
    <t>6.  ottelu</t>
  </si>
  <si>
    <t xml:space="preserve">  18 v   6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</si>
</sst>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1972</v>
      </c>
      <c r="C4" s="61"/>
      <c r="D4" s="62" t="s">
        <v>34</v>
      </c>
      <c r="E4" s="61"/>
      <c r="F4" s="62" t="s">
        <v>41</v>
      </c>
      <c r="G4" s="61"/>
      <c r="H4" s="61"/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2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36</v>
      </c>
      <c r="D5" s="29" t="s">
        <v>34</v>
      </c>
      <c r="E5" s="27">
        <v>9</v>
      </c>
      <c r="F5" s="27">
        <v>0</v>
      </c>
      <c r="G5" s="27">
        <v>5</v>
      </c>
      <c r="H5" s="27">
        <v>5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36</v>
      </c>
      <c r="D6" s="29" t="s">
        <v>34</v>
      </c>
      <c r="E6" s="27">
        <v>14</v>
      </c>
      <c r="F6" s="27">
        <v>1</v>
      </c>
      <c r="G6" s="27">
        <v>8</v>
      </c>
      <c r="H6" s="27">
        <v>8</v>
      </c>
      <c r="I6" s="64"/>
      <c r="J6" s="64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37</v>
      </c>
      <c r="D7" s="29" t="s">
        <v>34</v>
      </c>
      <c r="E7" s="27">
        <v>9</v>
      </c>
      <c r="F7" s="27">
        <v>1</v>
      </c>
      <c r="G7" s="27">
        <v>10</v>
      </c>
      <c r="H7" s="27">
        <v>7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1976</v>
      </c>
      <c r="C8" s="27" t="s">
        <v>38</v>
      </c>
      <c r="D8" s="29" t="s">
        <v>34</v>
      </c>
      <c r="E8" s="27">
        <v>10</v>
      </c>
      <c r="F8" s="27">
        <v>1</v>
      </c>
      <c r="G8" s="27">
        <v>10</v>
      </c>
      <c r="H8" s="27">
        <v>7</v>
      </c>
      <c r="I8" s="64"/>
      <c r="J8" s="64"/>
      <c r="K8" s="64"/>
      <c r="L8" s="64"/>
      <c r="M8" s="64"/>
      <c r="N8" s="64"/>
      <c r="O8" s="37"/>
      <c r="P8" s="27">
        <v>6</v>
      </c>
      <c r="Q8" s="27">
        <v>0</v>
      </c>
      <c r="R8" s="27">
        <v>3</v>
      </c>
      <c r="S8" s="27">
        <v>3</v>
      </c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>
        <v>1</v>
      </c>
      <c r="AF8" s="17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1977</v>
      </c>
      <c r="C9" s="27" t="s">
        <v>40</v>
      </c>
      <c r="D9" s="29" t="s">
        <v>34</v>
      </c>
      <c r="E9" s="27">
        <v>10</v>
      </c>
      <c r="F9" s="27">
        <v>2</v>
      </c>
      <c r="G9" s="27">
        <v>13</v>
      </c>
      <c r="H9" s="27">
        <v>11</v>
      </c>
      <c r="I9" s="64"/>
      <c r="J9" s="64"/>
      <c r="K9" s="64"/>
      <c r="L9" s="64"/>
      <c r="M9" s="64"/>
      <c r="N9" s="64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52</v>
      </c>
      <c r="F10" s="19">
        <f>SUM(F4:F9)</f>
        <v>5</v>
      </c>
      <c r="G10" s="19">
        <f>SUM(G4:G9)</f>
        <v>46</v>
      </c>
      <c r="H10" s="19">
        <f>SUM(H4:H9)</f>
        <v>38</v>
      </c>
      <c r="I10" s="19"/>
      <c r="J10" s="19"/>
      <c r="K10" s="19"/>
      <c r="L10" s="19"/>
      <c r="M10" s="19"/>
      <c r="N10" s="31"/>
      <c r="O10" s="32"/>
      <c r="P10" s="19">
        <f>SUM(P4:P9)</f>
        <v>6</v>
      </c>
      <c r="Q10" s="19">
        <f>SUM(Q4:Q9)</f>
        <v>0</v>
      </c>
      <c r="R10" s="19">
        <f>SUM(R4:R9)</f>
        <v>3</v>
      </c>
      <c r="S10" s="19">
        <f>SUM(S4:S9)</f>
        <v>3</v>
      </c>
      <c r="T10" s="19"/>
      <c r="U10" s="19">
        <f>SUM(U4:U9)</f>
        <v>2</v>
      </c>
      <c r="V10" s="19">
        <f>SUM(V4:V9)</f>
        <v>0</v>
      </c>
      <c r="W10" s="19">
        <f>SUM(W4:W9)</f>
        <v>3</v>
      </c>
      <c r="X10" s="19">
        <f>SUM(X4:X9)</f>
        <v>2</v>
      </c>
      <c r="Y10" s="19"/>
      <c r="Z10" s="19">
        <f t="shared" ref="Z10:AE10" si="0">SUM(Z4:Z9)</f>
        <v>1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205.66666666666669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44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45</v>
      </c>
      <c r="Q13" s="13"/>
      <c r="R13" s="13"/>
      <c r="S13" s="13"/>
      <c r="T13" s="66"/>
      <c r="U13" s="66"/>
      <c r="V13" s="66"/>
      <c r="W13" s="66"/>
      <c r="X13" s="66"/>
      <c r="Y13" s="13"/>
      <c r="Z13" s="13"/>
      <c r="AA13" s="13"/>
      <c r="AB13" s="12"/>
      <c r="AC13" s="13"/>
      <c r="AD13" s="13"/>
      <c r="AE13" s="13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52</v>
      </c>
      <c r="F14" s="27">
        <f>PRODUCT(F10)</f>
        <v>5</v>
      </c>
      <c r="G14" s="27">
        <f>PRODUCT(G10)</f>
        <v>46</v>
      </c>
      <c r="H14" s="27">
        <f>PRODUCT(H10)</f>
        <v>38</v>
      </c>
      <c r="I14" s="27"/>
      <c r="J14" s="1"/>
      <c r="K14" s="43">
        <f>PRODUCT((F14+G14)/E14)</f>
        <v>0.98076923076923073</v>
      </c>
      <c r="L14" s="43">
        <f>PRODUCT(H14/E14)</f>
        <v>0.73076923076923073</v>
      </c>
      <c r="M14" s="43"/>
      <c r="N14" s="30"/>
      <c r="O14" s="25"/>
      <c r="P14" s="68" t="s">
        <v>46</v>
      </c>
      <c r="Q14" s="69"/>
      <c r="R14" s="69"/>
      <c r="S14" s="70" t="s">
        <v>71</v>
      </c>
      <c r="T14" s="70"/>
      <c r="U14" s="70"/>
      <c r="V14" s="70"/>
      <c r="W14" s="70"/>
      <c r="X14" s="70"/>
      <c r="Y14" s="70"/>
      <c r="Z14" s="70"/>
      <c r="AA14" s="70"/>
      <c r="AB14" s="71"/>
      <c r="AC14" s="70"/>
      <c r="AD14" s="72" t="s">
        <v>72</v>
      </c>
      <c r="AE14" s="72"/>
      <c r="AF14" s="73" t="s">
        <v>73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>
        <f>PRODUCT(P10)</f>
        <v>6</v>
      </c>
      <c r="F15" s="27">
        <f>PRODUCT(Q10)</f>
        <v>0</v>
      </c>
      <c r="G15" s="27">
        <f>PRODUCT(R10)</f>
        <v>3</v>
      </c>
      <c r="H15" s="27">
        <f>PRODUCT(S10)</f>
        <v>3</v>
      </c>
      <c r="I15" s="27"/>
      <c r="J15" s="1"/>
      <c r="K15" s="43">
        <f>PRODUCT((F15+G15)/E15)</f>
        <v>0.5</v>
      </c>
      <c r="L15" s="43">
        <f>PRODUCT(H15/E15)</f>
        <v>0.5</v>
      </c>
      <c r="M15" s="43"/>
      <c r="N15" s="30"/>
      <c r="O15" s="25"/>
      <c r="P15" s="74" t="s">
        <v>47</v>
      </c>
      <c r="Q15" s="75"/>
      <c r="R15" s="75"/>
      <c r="S15" s="76" t="s">
        <v>74</v>
      </c>
      <c r="T15" s="76"/>
      <c r="U15" s="76"/>
      <c r="V15" s="76"/>
      <c r="W15" s="76"/>
      <c r="X15" s="76"/>
      <c r="Y15" s="76"/>
      <c r="Z15" s="76"/>
      <c r="AA15" s="76"/>
      <c r="AB15" s="77"/>
      <c r="AC15" s="76"/>
      <c r="AD15" s="78" t="s">
        <v>75</v>
      </c>
      <c r="AE15" s="78"/>
      <c r="AF15" s="79" t="s">
        <v>76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>
        <f>PRODUCT(U10)</f>
        <v>2</v>
      </c>
      <c r="F16" s="28">
        <f>PRODUCT(V10)</f>
        <v>0</v>
      </c>
      <c r="G16" s="28">
        <f>PRODUCT(W10)</f>
        <v>3</v>
      </c>
      <c r="H16" s="28">
        <f>PRODUCT(X10)</f>
        <v>2</v>
      </c>
      <c r="I16" s="28"/>
      <c r="J16" s="1"/>
      <c r="K16" s="50">
        <f>PRODUCT((F16+G16)/E16)</f>
        <v>1.5</v>
      </c>
      <c r="L16" s="50">
        <f>PRODUCT(H16/E16)</f>
        <v>1</v>
      </c>
      <c r="M16" s="50"/>
      <c r="N16" s="51"/>
      <c r="O16" s="25"/>
      <c r="P16" s="74" t="s">
        <v>48</v>
      </c>
      <c r="Q16" s="75"/>
      <c r="R16" s="75"/>
      <c r="S16" s="76" t="s">
        <v>77</v>
      </c>
      <c r="T16" s="76"/>
      <c r="U16" s="76"/>
      <c r="V16" s="76"/>
      <c r="W16" s="76"/>
      <c r="X16" s="76"/>
      <c r="Y16" s="76"/>
      <c r="Z16" s="76"/>
      <c r="AA16" s="76"/>
      <c r="AB16" s="77"/>
      <c r="AC16" s="76"/>
      <c r="AD16" s="78" t="s">
        <v>78</v>
      </c>
      <c r="AE16" s="78"/>
      <c r="AF16" s="79" t="s">
        <v>79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60</v>
      </c>
      <c r="F17" s="19">
        <f>SUM(F14:F16)</f>
        <v>5</v>
      </c>
      <c r="G17" s="19">
        <f>SUM(G14:G16)</f>
        <v>52</v>
      </c>
      <c r="H17" s="19">
        <f>SUM(H14:H16)</f>
        <v>43</v>
      </c>
      <c r="I17" s="19"/>
      <c r="J17" s="1"/>
      <c r="K17" s="55">
        <f>PRODUCT((F17+G17)/E17)</f>
        <v>0.95</v>
      </c>
      <c r="L17" s="55">
        <f>PRODUCT(H17/E17)</f>
        <v>0.71666666666666667</v>
      </c>
      <c r="M17" s="55"/>
      <c r="N17" s="31"/>
      <c r="O17" s="25"/>
      <c r="P17" s="80" t="s">
        <v>49</v>
      </c>
      <c r="Q17" s="81"/>
      <c r="R17" s="81"/>
      <c r="S17" s="82" t="s">
        <v>74</v>
      </c>
      <c r="T17" s="82"/>
      <c r="U17" s="82"/>
      <c r="V17" s="82"/>
      <c r="W17" s="82"/>
      <c r="X17" s="82"/>
      <c r="Y17" s="82"/>
      <c r="Z17" s="82"/>
      <c r="AA17" s="82"/>
      <c r="AB17" s="83"/>
      <c r="AC17" s="82"/>
      <c r="AD17" s="84" t="s">
        <v>75</v>
      </c>
      <c r="AE17" s="84"/>
      <c r="AF17" s="85" t="s">
        <v>76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5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" style="115" customWidth="1"/>
    <col min="3" max="3" width="17.5703125" style="116" customWidth="1"/>
    <col min="4" max="4" width="10.5703125" style="117" customWidth="1"/>
    <col min="5" max="5" width="10.28515625" style="117" customWidth="1"/>
    <col min="6" max="6" width="0.7109375" style="37" customWidth="1"/>
    <col min="7" max="11" width="4.7109375" style="116" customWidth="1"/>
    <col min="12" max="12" width="6.28515625" style="116" customWidth="1"/>
    <col min="13" max="16" width="4.7109375" style="116" customWidth="1"/>
    <col min="17" max="21" width="7.7109375" style="116" customWidth="1"/>
    <col min="22" max="22" width="11" style="116" customWidth="1"/>
    <col min="23" max="23" width="24.140625" style="117" customWidth="1"/>
    <col min="24" max="24" width="9.42578125" style="116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70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33</v>
      </c>
      <c r="C2" s="90"/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67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69</v>
      </c>
      <c r="C3" s="23" t="s">
        <v>50</v>
      </c>
      <c r="D3" s="93" t="s">
        <v>51</v>
      </c>
      <c r="E3" s="94" t="s">
        <v>1</v>
      </c>
      <c r="F3" s="25"/>
      <c r="G3" s="95" t="s">
        <v>52</v>
      </c>
      <c r="H3" s="96" t="s">
        <v>53</v>
      </c>
      <c r="I3" s="96" t="s">
        <v>28</v>
      </c>
      <c r="J3" s="18" t="s">
        <v>54</v>
      </c>
      <c r="K3" s="97" t="s">
        <v>55</v>
      </c>
      <c r="L3" s="97" t="s">
        <v>56</v>
      </c>
      <c r="M3" s="95" t="s">
        <v>57</v>
      </c>
      <c r="N3" s="95" t="s">
        <v>27</v>
      </c>
      <c r="O3" s="96" t="s">
        <v>58</v>
      </c>
      <c r="P3" s="95" t="s">
        <v>53</v>
      </c>
      <c r="Q3" s="95" t="s">
        <v>3</v>
      </c>
      <c r="R3" s="95">
        <v>1</v>
      </c>
      <c r="S3" s="95">
        <v>2</v>
      </c>
      <c r="T3" s="95">
        <v>3</v>
      </c>
      <c r="U3" s="95" t="s">
        <v>59</v>
      </c>
      <c r="V3" s="18" t="s">
        <v>19</v>
      </c>
      <c r="W3" s="17" t="s">
        <v>60</v>
      </c>
      <c r="X3" s="17" t="s">
        <v>61</v>
      </c>
      <c r="Y3" s="89"/>
      <c r="Z3" s="89"/>
      <c r="AA3" s="89"/>
      <c r="AB3" s="89"/>
      <c r="AC3" s="89"/>
      <c r="AD3" s="89"/>
    </row>
    <row r="4" spans="1:30" x14ac:dyDescent="0.25">
      <c r="A4" s="119"/>
      <c r="B4" s="129" t="s">
        <v>63</v>
      </c>
      <c r="C4" s="120" t="s">
        <v>64</v>
      </c>
      <c r="D4" s="121" t="s">
        <v>65</v>
      </c>
      <c r="E4" s="122" t="s">
        <v>34</v>
      </c>
      <c r="F4" s="130"/>
      <c r="G4" s="123"/>
      <c r="H4" s="124"/>
      <c r="I4" s="123">
        <v>1</v>
      </c>
      <c r="J4" s="125" t="s">
        <v>66</v>
      </c>
      <c r="K4" s="125">
        <v>7</v>
      </c>
      <c r="L4" s="125"/>
      <c r="M4" s="125">
        <v>1</v>
      </c>
      <c r="N4" s="123"/>
      <c r="O4" s="124"/>
      <c r="P4" s="123"/>
      <c r="Q4" s="131"/>
      <c r="R4" s="131"/>
      <c r="S4" s="131"/>
      <c r="T4" s="131"/>
      <c r="U4" s="131"/>
      <c r="V4" s="126"/>
      <c r="W4" s="120" t="s">
        <v>67</v>
      </c>
      <c r="X4" s="127" t="s">
        <v>68</v>
      </c>
      <c r="Y4" s="89"/>
      <c r="Z4" s="89"/>
      <c r="AA4" s="89"/>
      <c r="AB4" s="89"/>
      <c r="AC4" s="89"/>
      <c r="AD4" s="89"/>
    </row>
    <row r="5" spans="1:30" x14ac:dyDescent="0.25">
      <c r="A5" s="24"/>
      <c r="B5" s="98" t="s">
        <v>62</v>
      </c>
      <c r="C5" s="99"/>
      <c r="D5" s="100"/>
      <c r="E5" s="101"/>
      <c r="F5" s="102"/>
      <c r="G5" s="103"/>
      <c r="H5" s="103"/>
      <c r="I5" s="103"/>
      <c r="J5" s="104"/>
      <c r="K5" s="104"/>
      <c r="L5" s="104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0"/>
      <c r="X5" s="105"/>
      <c r="Y5" s="89"/>
      <c r="Z5" s="89"/>
      <c r="AA5" s="89"/>
      <c r="AB5" s="89"/>
      <c r="AC5" s="89"/>
      <c r="AD5" s="89"/>
    </row>
    <row r="6" spans="1:30" x14ac:dyDescent="0.25">
      <c r="A6" s="24"/>
      <c r="B6" s="106"/>
      <c r="C6" s="107"/>
      <c r="D6" s="107"/>
      <c r="E6" s="108"/>
      <c r="F6" s="108"/>
      <c r="G6" s="109"/>
      <c r="H6" s="110"/>
      <c r="I6" s="108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89"/>
      <c r="Z6" s="89"/>
      <c r="AA6" s="89"/>
      <c r="AB6" s="89"/>
      <c r="AC6" s="89"/>
      <c r="AD6" s="89"/>
    </row>
    <row r="7" spans="1:30" x14ac:dyDescent="0.25">
      <c r="A7" s="24"/>
      <c r="B7" s="112"/>
      <c r="C7" s="1"/>
      <c r="D7" s="112"/>
      <c r="E7" s="11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2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112"/>
      <c r="C8" s="1"/>
      <c r="D8" s="112"/>
      <c r="E8" s="11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2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112"/>
      <c r="C9" s="1"/>
      <c r="D9" s="112"/>
      <c r="E9" s="11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2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112"/>
      <c r="C10" s="1"/>
      <c r="D10" s="112"/>
      <c r="E10" s="11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2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112"/>
      <c r="C11" s="1"/>
      <c r="D11" s="112"/>
      <c r="E11" s="11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2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12"/>
      <c r="C12" s="1"/>
      <c r="D12" s="112"/>
      <c r="E12" s="11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2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2"/>
      <c r="C13" s="1"/>
      <c r="D13" s="112"/>
      <c r="E13" s="11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2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2"/>
      <c r="C14" s="1"/>
      <c r="D14" s="112"/>
      <c r="E14" s="11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2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2"/>
      <c r="C15" s="1"/>
      <c r="D15" s="112"/>
      <c r="E15" s="11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2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2"/>
      <c r="C16" s="1"/>
      <c r="D16" s="112"/>
      <c r="E16" s="11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2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2"/>
      <c r="C17" s="1"/>
      <c r="D17" s="112"/>
      <c r="E17" s="11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2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2"/>
      <c r="C18" s="1"/>
      <c r="D18" s="112"/>
      <c r="E18" s="11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2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2"/>
      <c r="C19" s="1"/>
      <c r="D19" s="112"/>
      <c r="E19" s="11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2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2"/>
      <c r="C20" s="1"/>
      <c r="D20" s="112"/>
      <c r="E20" s="11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2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2"/>
      <c r="C21" s="1"/>
      <c r="D21" s="112"/>
      <c r="E21" s="11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2"/>
      <c r="C22" s="1"/>
      <c r="D22" s="112"/>
      <c r="E22" s="11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2"/>
      <c r="C23" s="1"/>
      <c r="D23" s="112"/>
      <c r="E23" s="11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2"/>
      <c r="C24" s="1"/>
      <c r="D24" s="112"/>
      <c r="E24" s="11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2"/>
      <c r="C25" s="1"/>
      <c r="D25" s="112"/>
      <c r="E25" s="11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2"/>
      <c r="C26" s="1"/>
      <c r="D26" s="112"/>
      <c r="E26" s="11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2"/>
      <c r="C27" s="1"/>
      <c r="D27" s="112"/>
      <c r="E27" s="11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2"/>
      <c r="C28" s="1"/>
      <c r="D28" s="112"/>
      <c r="E28" s="11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2"/>
      <c r="C29" s="1"/>
      <c r="D29" s="112"/>
      <c r="E29" s="11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2"/>
      <c r="C30" s="1"/>
      <c r="D30" s="112"/>
      <c r="E30" s="11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2"/>
      <c r="C31" s="1"/>
      <c r="D31" s="112"/>
      <c r="E31" s="11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2"/>
      <c r="C32" s="1"/>
      <c r="D32" s="112"/>
      <c r="E32" s="11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2"/>
      <c r="C33" s="1"/>
      <c r="D33" s="112"/>
      <c r="E33" s="11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2"/>
      <c r="C34" s="1"/>
      <c r="D34" s="112"/>
      <c r="E34" s="11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2"/>
      <c r="C35" s="1"/>
      <c r="D35" s="112"/>
      <c r="E35" s="11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2"/>
      <c r="C36" s="1"/>
      <c r="D36" s="112"/>
      <c r="E36" s="11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2"/>
      <c r="C37" s="1"/>
      <c r="D37" s="112"/>
      <c r="E37" s="11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2"/>
      <c r="C38" s="1"/>
      <c r="D38" s="112"/>
      <c r="E38" s="11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2"/>
      <c r="C39" s="1"/>
      <c r="D39" s="112"/>
      <c r="E39" s="11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2"/>
      <c r="C40" s="1"/>
      <c r="D40" s="112"/>
      <c r="E40" s="11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2"/>
      <c r="C41" s="1"/>
      <c r="D41" s="112"/>
      <c r="E41" s="11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2"/>
      <c r="C42" s="1"/>
      <c r="D42" s="112"/>
      <c r="E42" s="11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2"/>
      <c r="C43" s="1"/>
      <c r="D43" s="112"/>
      <c r="E43" s="11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2"/>
      <c r="C44" s="1"/>
      <c r="D44" s="112"/>
      <c r="E44" s="11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2"/>
      <c r="C45" s="1"/>
      <c r="D45" s="112"/>
      <c r="E45" s="11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2"/>
      <c r="C46" s="1"/>
      <c r="D46" s="112"/>
      <c r="E46" s="11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2"/>
      <c r="C47" s="1"/>
      <c r="D47" s="112"/>
      <c r="E47" s="11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2"/>
      <c r="C48" s="1"/>
      <c r="D48" s="112"/>
      <c r="E48" s="11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2"/>
      <c r="C49" s="1"/>
      <c r="D49" s="112"/>
      <c r="E49" s="11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2"/>
      <c r="C50" s="1"/>
      <c r="D50" s="112"/>
      <c r="E50" s="11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2"/>
      <c r="C51" s="1"/>
      <c r="D51" s="112"/>
      <c r="E51" s="11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2"/>
      <c r="C52" s="1"/>
      <c r="D52" s="112"/>
      <c r="E52" s="11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2"/>
      <c r="C53" s="1"/>
      <c r="D53" s="112"/>
      <c r="E53" s="11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2"/>
      <c r="C54" s="1"/>
      <c r="D54" s="112"/>
      <c r="E54" s="11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2"/>
      <c r="C55" s="1"/>
      <c r="D55" s="112"/>
      <c r="E55" s="11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2"/>
      <c r="C56" s="1"/>
      <c r="D56" s="112"/>
      <c r="E56" s="11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2"/>
      <c r="C57" s="1"/>
      <c r="D57" s="112"/>
      <c r="E57" s="11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2"/>
      <c r="C58" s="1"/>
      <c r="D58" s="112"/>
      <c r="E58" s="11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2"/>
      <c r="C59" s="1"/>
      <c r="D59" s="112"/>
      <c r="E59" s="11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2"/>
      <c r="C60" s="1"/>
      <c r="D60" s="112"/>
      <c r="E60" s="11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2"/>
      <c r="C61" s="1"/>
      <c r="D61" s="112"/>
      <c r="E61" s="11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2"/>
      <c r="C62" s="1"/>
      <c r="D62" s="112"/>
      <c r="E62" s="11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2"/>
      <c r="C63" s="1"/>
      <c r="D63" s="112"/>
      <c r="E63" s="11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2"/>
      <c r="C64" s="1"/>
      <c r="D64" s="112"/>
      <c r="E64" s="11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2"/>
      <c r="C65" s="1"/>
      <c r="D65" s="112"/>
      <c r="E65" s="11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2"/>
      <c r="C66" s="1"/>
      <c r="D66" s="112"/>
      <c r="E66" s="11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2"/>
      <c r="C67" s="1"/>
      <c r="D67" s="112"/>
      <c r="E67" s="11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2"/>
      <c r="C68" s="1"/>
      <c r="D68" s="112"/>
      <c r="E68" s="11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2"/>
      <c r="C69" s="1"/>
      <c r="D69" s="112"/>
      <c r="E69" s="11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2"/>
      <c r="C70" s="1"/>
      <c r="D70" s="112"/>
      <c r="E70" s="11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2"/>
      <c r="C71" s="1"/>
      <c r="D71" s="112"/>
      <c r="E71" s="11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2"/>
      <c r="C72" s="1"/>
      <c r="D72" s="112"/>
      <c r="E72" s="11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2"/>
      <c r="C73" s="1"/>
      <c r="D73" s="112"/>
      <c r="E73" s="11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2"/>
      <c r="C74" s="1"/>
      <c r="D74" s="112"/>
      <c r="E74" s="11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2"/>
      <c r="C75" s="1"/>
      <c r="D75" s="112"/>
      <c r="E75" s="11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2"/>
      <c r="C76" s="1"/>
      <c r="D76" s="112"/>
      <c r="E76" s="11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2"/>
      <c r="C77" s="1"/>
      <c r="D77" s="112"/>
      <c r="E77" s="11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2"/>
      <c r="C78" s="1"/>
      <c r="D78" s="112"/>
      <c r="E78" s="11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2"/>
      <c r="C79" s="1"/>
      <c r="D79" s="112"/>
      <c r="E79" s="11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2"/>
      <c r="C80" s="1"/>
      <c r="D80" s="112"/>
      <c r="E80" s="11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2"/>
      <c r="C81" s="1"/>
      <c r="D81" s="112"/>
      <c r="E81" s="11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2"/>
      <c r="C82" s="1"/>
      <c r="D82" s="112"/>
      <c r="E82" s="11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2"/>
      <c r="C83" s="1"/>
      <c r="D83" s="112"/>
      <c r="E83" s="11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2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2"/>
      <c r="C84" s="1"/>
      <c r="D84" s="112"/>
      <c r="E84" s="11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2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2"/>
      <c r="C85" s="1"/>
      <c r="D85" s="112"/>
      <c r="E85" s="11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2"/>
      <c r="X85" s="1"/>
      <c r="Y85" s="89"/>
      <c r="Z85" s="89"/>
      <c r="AA85" s="89"/>
      <c r="AB85" s="89"/>
      <c r="AC85" s="89"/>
      <c r="AD8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2019-01-25T13:12:30Z</dcterms:modified>
</cp:coreProperties>
</file>