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2" i="1" l="1"/>
  <c r="N22" i="1" s="1"/>
  <c r="N26" i="1" s="1"/>
  <c r="O7" i="1"/>
  <c r="O6" i="1"/>
  <c r="O5" i="1"/>
  <c r="O4" i="1"/>
  <c r="M7" i="1"/>
  <c r="M6" i="1"/>
  <c r="M5" i="1"/>
  <c r="M4" i="1"/>
  <c r="M22" i="1" s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L22" i="1"/>
  <c r="K22" i="1"/>
  <c r="J22" i="1"/>
  <c r="I22" i="1"/>
  <c r="I26" i="1"/>
  <c r="H22" i="1"/>
  <c r="H26" i="1"/>
  <c r="H29" i="1" s="1"/>
  <c r="G22" i="1"/>
  <c r="G26" i="1"/>
  <c r="F22" i="1"/>
  <c r="F26" i="1"/>
  <c r="F29" i="1" s="1"/>
  <c r="E22" i="1"/>
  <c r="E26" i="1" s="1"/>
  <c r="E29" i="1" s="1"/>
  <c r="M29" i="1" s="1"/>
  <c r="G29" i="1"/>
  <c r="I29" i="1"/>
  <c r="K29" i="1" l="1"/>
  <c r="L29" i="1"/>
  <c r="M26" i="1"/>
  <c r="O26" i="1"/>
  <c r="O29" i="1" s="1"/>
  <c r="N29" i="1" s="1"/>
  <c r="D23" i="1"/>
  <c r="K26" i="1"/>
  <c r="L26" i="1"/>
</calcChain>
</file>

<file path=xl/sharedStrings.xml><?xml version="1.0" encoding="utf-8"?>
<sst xmlns="http://schemas.openxmlformats.org/spreadsheetml/2006/main" count="115" uniqueCount="72">
  <si>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</si>
  <si>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</si>
  <si>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</si>
  <si>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</si>
  <si>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</si>
  <si>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</si>
  <si>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</si>
  <si>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</si>
  <si>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</si>
  <si>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</si>
  <si>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</si>
  <si>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</si>
  <si>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</si>
  <si>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</si>
  <si>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</si>
  <si>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</si>
  <si>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</si>
  <si>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</si>
  <si>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</si>
  <si>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</si>
  <si>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</si>
  <si>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</si>
  <si>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</si>
  <si>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</si>
  <si>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</si>
  <si>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</si>
  <si>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</si>
  <si>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</si>
  <si>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</si>
  <si>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</si>
  <si>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</si>
  <si>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</si>
  <si>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</si>
  <si>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</si>
  <si>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</si>
  <si>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</si>
  <si>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</si>
  <si>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</si>
  <si>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</si>
  <si>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</si>
  <si>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</si>
  <si>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11.</t>
  </si>
  <si>
    <t>Manse PP</t>
  </si>
  <si>
    <t>superpesiskarsinta</t>
  </si>
  <si>
    <t>AuMa</t>
  </si>
  <si>
    <t>9.</t>
  </si>
  <si>
    <t>10.</t>
  </si>
  <si>
    <t>16.4.1976</t>
  </si>
  <si>
    <t>Outi Leppäjoki</t>
  </si>
  <si>
    <t>suomensarja</t>
  </si>
  <si>
    <t>Huovit</t>
  </si>
  <si>
    <t>LP</t>
  </si>
  <si>
    <t>PöU</t>
  </si>
  <si>
    <t>ykköspesis</t>
  </si>
  <si>
    <t>22.05. 1996  Manse PP - IT  2-0  (3-1, 5-4)</t>
  </si>
  <si>
    <t>12.05. 1996  ViU - Manse PP  2-0  (5-1, 2-1)</t>
  </si>
  <si>
    <t>4.  ottelu</t>
  </si>
  <si>
    <t>26.05. 1996  Virkiä - Manse PP  2-1  (2-3, 12-5, 3-0)</t>
  </si>
  <si>
    <t>5.  ottelu</t>
  </si>
  <si>
    <t>17.  ottelu</t>
  </si>
  <si>
    <t>16.07. 1996  Turku-Pesis - Manse PP  1-2  (7-1, 2-8, 0-0, 0-3)</t>
  </si>
  <si>
    <t xml:space="preserve">  20 v   0 kk 26 pv</t>
  </si>
  <si>
    <t xml:space="preserve">  20 v   1 kk   6 pv</t>
  </si>
  <si>
    <t xml:space="preserve">  20 v   1 kk 10 pv</t>
  </si>
  <si>
    <t xml:space="preserve">  20 v   3 kk   0 pv</t>
  </si>
  <si>
    <t>Manse PP = Mansen Pesäpallo, Tampere  (1978)</t>
  </si>
  <si>
    <t>AuMa = Aurajoen Maila  (1996)</t>
  </si>
  <si>
    <t>Huovit = Mellilän Huovit</t>
  </si>
  <si>
    <t>LP = Loimaan palloilijat  (1931)</t>
  </si>
  <si>
    <t>PöU = Pöytyän Urheilijat  (1945)</t>
  </si>
  <si>
    <t>LP Juniorit</t>
  </si>
  <si>
    <t>LP Juniorit = Loimaan Palloilijat Junioripesis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</si>
</sst>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14" fontId="1" fillId="4" borderId="7" xfId="0" applyNumberFormat="1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12.140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5" width="5.7109375" style="26" customWidth="1"/>
    <col min="26" max="27" width="6.140625" style="26" customWidth="1"/>
    <col min="28" max="28" width="7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1996</v>
      </c>
      <c r="C4" s="27" t="s">
        <v>41</v>
      </c>
      <c r="D4" s="41" t="s">
        <v>42</v>
      </c>
      <c r="E4" s="27">
        <v>20</v>
      </c>
      <c r="F4" s="27">
        <v>1</v>
      </c>
      <c r="G4" s="27">
        <v>7</v>
      </c>
      <c r="H4" s="27">
        <v>15</v>
      </c>
      <c r="I4" s="27">
        <v>62</v>
      </c>
      <c r="J4" s="27">
        <v>25</v>
      </c>
      <c r="K4" s="27">
        <v>14</v>
      </c>
      <c r="L4" s="27">
        <v>15</v>
      </c>
      <c r="M4" s="27">
        <f>PRODUCT(F4+G4)</f>
        <v>8</v>
      </c>
      <c r="N4" s="30">
        <v>0.5</v>
      </c>
      <c r="O4" s="25">
        <f>PRODUCT(I4/N4)</f>
        <v>124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3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1997</v>
      </c>
      <c r="C5" s="27" t="s">
        <v>41</v>
      </c>
      <c r="D5" s="41" t="s">
        <v>44</v>
      </c>
      <c r="E5" s="27">
        <v>18</v>
      </c>
      <c r="F5" s="27">
        <v>1</v>
      </c>
      <c r="G5" s="27">
        <v>4</v>
      </c>
      <c r="H5" s="27">
        <v>5</v>
      </c>
      <c r="I5" s="27">
        <v>46</v>
      </c>
      <c r="J5" s="27">
        <v>18</v>
      </c>
      <c r="K5" s="27">
        <v>12</v>
      </c>
      <c r="L5" s="27">
        <v>11</v>
      </c>
      <c r="M5" s="27">
        <f>PRODUCT(F5+G5)</f>
        <v>5</v>
      </c>
      <c r="N5" s="30">
        <v>0.53</v>
      </c>
      <c r="O5" s="25">
        <f>PRODUCT(I5/N5)</f>
        <v>86.79245283018868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3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45</v>
      </c>
      <c r="D6" s="41" t="s">
        <v>42</v>
      </c>
      <c r="E6" s="27">
        <v>22</v>
      </c>
      <c r="F6" s="27">
        <v>1</v>
      </c>
      <c r="G6" s="27">
        <v>8</v>
      </c>
      <c r="H6" s="27">
        <v>11</v>
      </c>
      <c r="I6" s="27">
        <v>76</v>
      </c>
      <c r="J6" s="27">
        <v>43</v>
      </c>
      <c r="K6" s="27">
        <v>14</v>
      </c>
      <c r="L6" s="27">
        <v>10</v>
      </c>
      <c r="M6" s="27">
        <f>PRODUCT(F6+G6)</f>
        <v>9</v>
      </c>
      <c r="N6" s="30">
        <v>0.55900000000000005</v>
      </c>
      <c r="O6" s="25">
        <f>PRODUCT(I6/N6)</f>
        <v>135.95706618962433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46</v>
      </c>
      <c r="D7" s="41" t="s">
        <v>42</v>
      </c>
      <c r="E7" s="27">
        <v>20</v>
      </c>
      <c r="F7" s="27">
        <v>0</v>
      </c>
      <c r="G7" s="27">
        <v>5</v>
      </c>
      <c r="H7" s="27">
        <v>6</v>
      </c>
      <c r="I7" s="27">
        <v>42</v>
      </c>
      <c r="J7" s="27">
        <v>18</v>
      </c>
      <c r="K7" s="27">
        <v>6</v>
      </c>
      <c r="L7" s="27">
        <v>13</v>
      </c>
      <c r="M7" s="27">
        <f>PRODUCT(F7+G7)</f>
        <v>5</v>
      </c>
      <c r="N7" s="30">
        <v>0.4</v>
      </c>
      <c r="O7" s="25">
        <f>PRODUCT(I7/N7)</f>
        <v>105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3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43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4">
        <v>2001</v>
      </c>
      <c r="C9" s="65"/>
      <c r="D9" s="66" t="s">
        <v>50</v>
      </c>
      <c r="E9" s="64"/>
      <c r="F9" s="68" t="s">
        <v>49</v>
      </c>
      <c r="G9" s="64"/>
      <c r="H9" s="64"/>
      <c r="I9" s="64"/>
      <c r="J9" s="64"/>
      <c r="K9" s="64"/>
      <c r="L9" s="64"/>
      <c r="M9" s="64"/>
      <c r="N9" s="67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4">
        <v>2002</v>
      </c>
      <c r="C10" s="65"/>
      <c r="D10" s="66" t="s">
        <v>50</v>
      </c>
      <c r="E10" s="64"/>
      <c r="F10" s="68" t="s">
        <v>49</v>
      </c>
      <c r="G10" s="64"/>
      <c r="H10" s="64"/>
      <c r="I10" s="64"/>
      <c r="J10" s="64"/>
      <c r="K10" s="64"/>
      <c r="L10" s="64"/>
      <c r="M10" s="64"/>
      <c r="N10" s="67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4">
        <v>2003</v>
      </c>
      <c r="C11" s="65"/>
      <c r="D11" s="66" t="s">
        <v>51</v>
      </c>
      <c r="E11" s="64"/>
      <c r="F11" s="68" t="s">
        <v>49</v>
      </c>
      <c r="G11" s="64"/>
      <c r="H11" s="64"/>
      <c r="I11" s="64"/>
      <c r="J11" s="64"/>
      <c r="K11" s="64"/>
      <c r="L11" s="64"/>
      <c r="M11" s="64"/>
      <c r="N11" s="67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>
        <v>2004</v>
      </c>
      <c r="C12" s="65"/>
      <c r="D12" s="66" t="s">
        <v>51</v>
      </c>
      <c r="E12" s="64"/>
      <c r="F12" s="68" t="s">
        <v>49</v>
      </c>
      <c r="G12" s="64"/>
      <c r="H12" s="64"/>
      <c r="I12" s="64"/>
      <c r="J12" s="64"/>
      <c r="K12" s="64"/>
      <c r="L12" s="64"/>
      <c r="M12" s="64"/>
      <c r="N12" s="67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4">
        <v>2005</v>
      </c>
      <c r="C13" s="65"/>
      <c r="D13" s="66" t="s">
        <v>51</v>
      </c>
      <c r="E13" s="64"/>
      <c r="F13" s="68" t="s">
        <v>49</v>
      </c>
      <c r="G13" s="64"/>
      <c r="H13" s="64"/>
      <c r="I13" s="64"/>
      <c r="J13" s="64"/>
      <c r="K13" s="64"/>
      <c r="L13" s="64"/>
      <c r="M13" s="64"/>
      <c r="N13" s="67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4">
        <v>2006</v>
      </c>
      <c r="C14" s="65"/>
      <c r="D14" s="66" t="s">
        <v>51</v>
      </c>
      <c r="E14" s="64"/>
      <c r="F14" s="68" t="s">
        <v>49</v>
      </c>
      <c r="G14" s="64"/>
      <c r="H14" s="64"/>
      <c r="I14" s="64"/>
      <c r="J14" s="64"/>
      <c r="K14" s="64"/>
      <c r="L14" s="64"/>
      <c r="M14" s="64"/>
      <c r="N14" s="67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4">
        <v>2007</v>
      </c>
      <c r="C15" s="65"/>
      <c r="D15" s="66" t="s">
        <v>52</v>
      </c>
      <c r="E15" s="64"/>
      <c r="F15" s="68" t="s">
        <v>49</v>
      </c>
      <c r="G15" s="64"/>
      <c r="H15" s="64"/>
      <c r="I15" s="64"/>
      <c r="J15" s="64"/>
      <c r="K15" s="64"/>
      <c r="L15" s="64"/>
      <c r="M15" s="64"/>
      <c r="N15" s="67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9">
        <v>2008</v>
      </c>
      <c r="C16" s="70"/>
      <c r="D16" s="71" t="s">
        <v>52</v>
      </c>
      <c r="E16" s="69"/>
      <c r="F16" s="73" t="s">
        <v>53</v>
      </c>
      <c r="G16" s="74"/>
      <c r="H16" s="70"/>
      <c r="I16" s="69"/>
      <c r="J16" s="69"/>
      <c r="K16" s="69"/>
      <c r="L16" s="69"/>
      <c r="M16" s="69"/>
      <c r="N16" s="72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9">
        <v>2009</v>
      </c>
      <c r="C17" s="70"/>
      <c r="D17" s="71" t="s">
        <v>52</v>
      </c>
      <c r="E17" s="69"/>
      <c r="F17" s="73" t="s">
        <v>53</v>
      </c>
      <c r="G17" s="74"/>
      <c r="H17" s="70"/>
      <c r="I17" s="69"/>
      <c r="J17" s="69"/>
      <c r="K17" s="69"/>
      <c r="L17" s="69"/>
      <c r="M17" s="69"/>
      <c r="N17" s="72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5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9">
        <v>2010</v>
      </c>
      <c r="C18" s="70"/>
      <c r="D18" s="71" t="s">
        <v>52</v>
      </c>
      <c r="E18" s="69"/>
      <c r="F18" s="73" t="s">
        <v>53</v>
      </c>
      <c r="G18" s="74"/>
      <c r="H18" s="70"/>
      <c r="I18" s="69"/>
      <c r="J18" s="69"/>
      <c r="K18" s="69"/>
      <c r="L18" s="69"/>
      <c r="M18" s="69"/>
      <c r="N18" s="72"/>
      <c r="O18" s="25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5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9">
        <v>2011</v>
      </c>
      <c r="C19" s="70"/>
      <c r="D19" s="71" t="s">
        <v>70</v>
      </c>
      <c r="E19" s="69"/>
      <c r="F19" s="73" t="s">
        <v>53</v>
      </c>
      <c r="G19" s="74"/>
      <c r="H19" s="70"/>
      <c r="I19" s="69"/>
      <c r="J19" s="69"/>
      <c r="K19" s="69"/>
      <c r="L19" s="69"/>
      <c r="M19" s="69"/>
      <c r="N19" s="72"/>
      <c r="O19" s="25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5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4">
        <v>2012</v>
      </c>
      <c r="C20" s="65"/>
      <c r="D20" s="66" t="s">
        <v>70</v>
      </c>
      <c r="E20" s="64"/>
      <c r="F20" s="68" t="s">
        <v>49</v>
      </c>
      <c r="G20" s="64"/>
      <c r="H20" s="64"/>
      <c r="I20" s="64"/>
      <c r="J20" s="64"/>
      <c r="K20" s="64"/>
      <c r="L20" s="64"/>
      <c r="M20" s="64"/>
      <c r="N20" s="67"/>
      <c r="O20" s="25"/>
      <c r="P20" s="27"/>
      <c r="Q20" s="27"/>
      <c r="R20" s="27"/>
      <c r="S20" s="27"/>
      <c r="T20" s="27"/>
      <c r="U20" s="28"/>
      <c r="V20" s="28"/>
      <c r="W20" s="28"/>
      <c r="X20" s="28"/>
      <c r="Y20" s="28"/>
      <c r="Z20" s="27"/>
      <c r="AA20" s="27"/>
      <c r="AB20" s="27"/>
      <c r="AC20" s="27"/>
      <c r="AD20" s="27"/>
      <c r="AE20" s="27"/>
      <c r="AF20" s="5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4">
        <v>2013</v>
      </c>
      <c r="C21" s="65"/>
      <c r="D21" s="66" t="s">
        <v>70</v>
      </c>
      <c r="E21" s="64"/>
      <c r="F21" s="68" t="s">
        <v>49</v>
      </c>
      <c r="G21" s="64"/>
      <c r="H21" s="64"/>
      <c r="I21" s="64"/>
      <c r="J21" s="64"/>
      <c r="K21" s="64"/>
      <c r="L21" s="64"/>
      <c r="M21" s="64"/>
      <c r="N21" s="67"/>
      <c r="O21" s="25"/>
      <c r="P21" s="27"/>
      <c r="Q21" s="27"/>
      <c r="R21" s="27"/>
      <c r="S21" s="27"/>
      <c r="T21" s="27"/>
      <c r="U21" s="28"/>
      <c r="V21" s="28"/>
      <c r="W21" s="28"/>
      <c r="X21" s="28"/>
      <c r="Y21" s="28"/>
      <c r="Z21" s="27"/>
      <c r="AA21" s="27"/>
      <c r="AB21" s="27"/>
      <c r="AC21" s="27"/>
      <c r="AD21" s="27"/>
      <c r="AE21" s="27"/>
      <c r="AF21" s="5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7" t="s">
        <v>9</v>
      </c>
      <c r="C22" s="18"/>
      <c r="D22" s="16"/>
      <c r="E22" s="19">
        <f t="shared" ref="E22:M22" si="0">SUM(E4:E21)</f>
        <v>80</v>
      </c>
      <c r="F22" s="19">
        <f t="shared" si="0"/>
        <v>3</v>
      </c>
      <c r="G22" s="19">
        <f t="shared" si="0"/>
        <v>24</v>
      </c>
      <c r="H22" s="19">
        <f t="shared" si="0"/>
        <v>37</v>
      </c>
      <c r="I22" s="19">
        <f t="shared" si="0"/>
        <v>226</v>
      </c>
      <c r="J22" s="19">
        <f t="shared" si="0"/>
        <v>104</v>
      </c>
      <c r="K22" s="19">
        <f t="shared" si="0"/>
        <v>46</v>
      </c>
      <c r="L22" s="19">
        <f t="shared" si="0"/>
        <v>49</v>
      </c>
      <c r="M22" s="19">
        <f t="shared" si="0"/>
        <v>27</v>
      </c>
      <c r="N22" s="31">
        <f>PRODUCT(I22/O22)</f>
        <v>0.50027723436289484</v>
      </c>
      <c r="O22" s="32">
        <f>SUM(O4:O21)</f>
        <v>451.74951901981296</v>
      </c>
      <c r="P22" s="19">
        <f t="shared" ref="P22:AE22" si="1">SUM(P4:P21)</f>
        <v>0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0</v>
      </c>
      <c r="V22" s="19">
        <f t="shared" si="1"/>
        <v>0</v>
      </c>
      <c r="W22" s="19">
        <f t="shared" si="1"/>
        <v>0</v>
      </c>
      <c r="X22" s="19">
        <f t="shared" si="1"/>
        <v>0</v>
      </c>
      <c r="Y22" s="19">
        <f t="shared" si="1"/>
        <v>0</v>
      </c>
      <c r="Z22" s="19">
        <f t="shared" si="1"/>
        <v>0</v>
      </c>
      <c r="AA22" s="19">
        <f t="shared" si="1"/>
        <v>0</v>
      </c>
      <c r="AB22" s="19">
        <f t="shared" si="1"/>
        <v>0</v>
      </c>
      <c r="AC22" s="19">
        <f t="shared" si="1"/>
        <v>0</v>
      </c>
      <c r="AD22" s="19">
        <f t="shared" si="1"/>
        <v>0</v>
      </c>
      <c r="AE22" s="19">
        <f t="shared" si="1"/>
        <v>0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29" t="s">
        <v>2</v>
      </c>
      <c r="C23" s="33"/>
      <c r="D23" s="34">
        <f>SUM(F22:H22)+((I22-F22-G22)/3)+(E22/3)+(Z22*25)+(AA22*25)+(AB22*10)+(AC22*25)+(AD22*20)+(AE22*15)</f>
        <v>156.99999999999997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36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1" t="s">
        <v>38</v>
      </c>
      <c r="O25" s="25"/>
      <c r="P25" s="41" t="s">
        <v>33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13"/>
      <c r="AB25" s="13"/>
      <c r="AC25" s="13"/>
      <c r="AD25" s="13"/>
      <c r="AE25" s="13"/>
      <c r="AF25" s="43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1" t="s">
        <v>17</v>
      </c>
      <c r="C26" s="13"/>
      <c r="D26" s="44"/>
      <c r="E26" s="27">
        <f>PRODUCT(E22)</f>
        <v>80</v>
      </c>
      <c r="F26" s="27">
        <f>PRODUCT(F22)</f>
        <v>3</v>
      </c>
      <c r="G26" s="27">
        <f>PRODUCT(G22)</f>
        <v>24</v>
      </c>
      <c r="H26" s="27">
        <f>PRODUCT(H22)</f>
        <v>37</v>
      </c>
      <c r="I26" s="27">
        <f>PRODUCT(I22)</f>
        <v>226</v>
      </c>
      <c r="J26" s="1"/>
      <c r="K26" s="45">
        <f>PRODUCT((F26+G26)/E26)</f>
        <v>0.33750000000000002</v>
      </c>
      <c r="L26" s="45">
        <f>PRODUCT(H26/E26)</f>
        <v>0.46250000000000002</v>
      </c>
      <c r="M26" s="45">
        <f>PRODUCT(I26/E26)</f>
        <v>2.8250000000000002</v>
      </c>
      <c r="N26" s="30">
        <f>PRODUCT(N22)</f>
        <v>0.50027723436289484</v>
      </c>
      <c r="O26" s="25">
        <f>PRODUCT(O22)</f>
        <v>451.74951901981296</v>
      </c>
      <c r="P26" s="75" t="s">
        <v>34</v>
      </c>
      <c r="Q26" s="76"/>
      <c r="R26" s="76"/>
      <c r="S26" s="77" t="s">
        <v>55</v>
      </c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9" t="s">
        <v>39</v>
      </c>
      <c r="AF26" s="80" t="s">
        <v>61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6" t="s">
        <v>18</v>
      </c>
      <c r="C27" s="47"/>
      <c r="D27" s="48"/>
      <c r="E27" s="27"/>
      <c r="F27" s="27"/>
      <c r="G27" s="27"/>
      <c r="H27" s="27"/>
      <c r="I27" s="27"/>
      <c r="J27" s="1"/>
      <c r="K27" s="45"/>
      <c r="L27" s="45"/>
      <c r="M27" s="45"/>
      <c r="N27" s="30"/>
      <c r="O27" s="25"/>
      <c r="P27" s="81" t="s">
        <v>35</v>
      </c>
      <c r="Q27" s="82"/>
      <c r="R27" s="82"/>
      <c r="S27" s="83" t="s">
        <v>54</v>
      </c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 t="s">
        <v>56</v>
      </c>
      <c r="AF27" s="85" t="s">
        <v>62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49" t="s">
        <v>19</v>
      </c>
      <c r="C28" s="50"/>
      <c r="D28" s="51"/>
      <c r="E28" s="28"/>
      <c r="F28" s="28"/>
      <c r="G28" s="28"/>
      <c r="H28" s="28"/>
      <c r="I28" s="28"/>
      <c r="J28" s="1"/>
      <c r="K28" s="52"/>
      <c r="L28" s="52"/>
      <c r="M28" s="52"/>
      <c r="N28" s="53"/>
      <c r="O28" s="25"/>
      <c r="P28" s="81" t="s">
        <v>36</v>
      </c>
      <c r="Q28" s="82"/>
      <c r="R28" s="82"/>
      <c r="S28" s="83" t="s">
        <v>57</v>
      </c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4" t="s">
        <v>58</v>
      </c>
      <c r="AF28" s="85" t="s">
        <v>63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54" t="s">
        <v>20</v>
      </c>
      <c r="C29" s="55"/>
      <c r="D29" s="56"/>
      <c r="E29" s="19">
        <f>SUM(E26:E28)</f>
        <v>80</v>
      </c>
      <c r="F29" s="19">
        <f>SUM(F26:F28)</f>
        <v>3</v>
      </c>
      <c r="G29" s="19">
        <f>SUM(G26:G28)</f>
        <v>24</v>
      </c>
      <c r="H29" s="19">
        <f>SUM(H26:H28)</f>
        <v>37</v>
      </c>
      <c r="I29" s="19">
        <f>SUM(I26:I28)</f>
        <v>226</v>
      </c>
      <c r="J29" s="1"/>
      <c r="K29" s="57">
        <f>PRODUCT((F29+G29)/E29)</f>
        <v>0.33750000000000002</v>
      </c>
      <c r="L29" s="57">
        <f>PRODUCT(H29/E29)</f>
        <v>0.46250000000000002</v>
      </c>
      <c r="M29" s="57">
        <f>PRODUCT(I29/E29)</f>
        <v>2.8250000000000002</v>
      </c>
      <c r="N29" s="31">
        <f>PRODUCT(I29/O29)</f>
        <v>0.50027723436289484</v>
      </c>
      <c r="O29" s="25">
        <f>SUM(O26:O28)</f>
        <v>451.74951901981296</v>
      </c>
      <c r="P29" s="86" t="s">
        <v>37</v>
      </c>
      <c r="Q29" s="87"/>
      <c r="R29" s="87"/>
      <c r="S29" s="88" t="s">
        <v>60</v>
      </c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9" t="s">
        <v>59</v>
      </c>
      <c r="AF29" s="90" t="s">
        <v>64</v>
      </c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 t="s">
        <v>40</v>
      </c>
      <c r="C31" s="1"/>
      <c r="D31" s="1" t="s">
        <v>65</v>
      </c>
      <c r="E31" s="1"/>
      <c r="F31" s="1"/>
      <c r="G31" s="1"/>
      <c r="H31" s="1"/>
      <c r="I31" s="1"/>
      <c r="J31" s="1"/>
      <c r="K31" s="1"/>
      <c r="L31" s="1"/>
      <c r="M31" s="1" t="s">
        <v>67</v>
      </c>
      <c r="N31" s="38"/>
      <c r="O31" s="25"/>
      <c r="P31" s="1"/>
      <c r="Q31" s="1"/>
      <c r="R31" s="1"/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66</v>
      </c>
      <c r="E32" s="1"/>
      <c r="F32" s="1"/>
      <c r="G32" s="1"/>
      <c r="H32" s="1"/>
      <c r="I32" s="1"/>
      <c r="J32" s="1"/>
      <c r="K32" s="1"/>
      <c r="L32" s="1"/>
      <c r="M32" s="1" t="s">
        <v>68</v>
      </c>
      <c r="N32" s="38"/>
      <c r="O32" s="25"/>
      <c r="P32" s="1"/>
      <c r="Q32" s="1"/>
      <c r="R32" s="1"/>
      <c r="S32" s="1"/>
      <c r="T32" s="1" t="s">
        <v>71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60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9"/>
      <c r="N35" s="59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60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60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25"/>
      <c r="AA87" s="25"/>
      <c r="AB87" s="25"/>
      <c r="AC87" s="25"/>
      <c r="AD87" s="25"/>
      <c r="AE87" s="25"/>
      <c r="AF87" s="25"/>
      <c r="AG87" s="24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25"/>
      <c r="AA88" s="25"/>
      <c r="AB88" s="25"/>
      <c r="AC88" s="25"/>
      <c r="AD88" s="25"/>
      <c r="AE88" s="25"/>
      <c r="AF88" s="25"/>
      <c r="AG88" s="24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25"/>
      <c r="AA89" s="25"/>
      <c r="AB89" s="25"/>
      <c r="AC89" s="25"/>
      <c r="AD89" s="25"/>
      <c r="AE89" s="25"/>
      <c r="AF89" s="25"/>
      <c r="AG89" s="24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25"/>
      <c r="AA90" s="25"/>
      <c r="AB90" s="25"/>
      <c r="AC90" s="25"/>
      <c r="AD90" s="25"/>
      <c r="AE90" s="25"/>
      <c r="AF90" s="25"/>
      <c r="AG90" s="24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25"/>
      <c r="AA91" s="25"/>
      <c r="AB91" s="25"/>
      <c r="AC91" s="25"/>
      <c r="AD91" s="25"/>
      <c r="AE91" s="25"/>
      <c r="AF91" s="25"/>
      <c r="AG91" s="24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25"/>
      <c r="AA92" s="25"/>
      <c r="AB92" s="25"/>
      <c r="AC92" s="25"/>
      <c r="AD92" s="25"/>
      <c r="AE92" s="25"/>
      <c r="AF92" s="25"/>
      <c r="AG92" s="24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25"/>
      <c r="AA93" s="25"/>
      <c r="AB93" s="25"/>
      <c r="AC93" s="25"/>
      <c r="AD93" s="25"/>
      <c r="AE93" s="25"/>
      <c r="AF93" s="25"/>
      <c r="AG93" s="24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25"/>
      <c r="AA94" s="25"/>
      <c r="AB94" s="25"/>
      <c r="AC94" s="25"/>
      <c r="AD94" s="25"/>
      <c r="AE94" s="25"/>
      <c r="AF94" s="25"/>
      <c r="AG94" s="24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25"/>
      <c r="AA95" s="25"/>
      <c r="AB95" s="25"/>
      <c r="AC95" s="25"/>
      <c r="AD95" s="25"/>
      <c r="AE95" s="25"/>
      <c r="AF95" s="25"/>
      <c r="AG95" s="24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25"/>
      <c r="AA96" s="25"/>
      <c r="AB96" s="25"/>
      <c r="AC96" s="25"/>
      <c r="AD96" s="25"/>
      <c r="AE96" s="25"/>
      <c r="AF96" s="25"/>
      <c r="AG96" s="24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25"/>
      <c r="AA97" s="25"/>
      <c r="AB97" s="25"/>
      <c r="AC97" s="25"/>
      <c r="AD97" s="25"/>
      <c r="AE97" s="25"/>
      <c r="AF97" s="25"/>
      <c r="AG97" s="24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25"/>
      <c r="AA98" s="25"/>
      <c r="AB98" s="25"/>
      <c r="AC98" s="25"/>
      <c r="AD98" s="25"/>
      <c r="AE98" s="25"/>
      <c r="AF98" s="25"/>
      <c r="AG98" s="24"/>
      <c r="AH98" s="9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25"/>
      <c r="AA99" s="25"/>
      <c r="AB99" s="25"/>
      <c r="AC99" s="25"/>
      <c r="AD99" s="25"/>
      <c r="AE99" s="25"/>
      <c r="AF99" s="25"/>
      <c r="AG99" s="24"/>
      <c r="AH99" s="9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5"/>
      <c r="AA100" s="25"/>
      <c r="AB100" s="25"/>
      <c r="AC100" s="25"/>
      <c r="AD100" s="25"/>
      <c r="AE100" s="25"/>
      <c r="AF100" s="25"/>
      <c r="AG100" s="24"/>
      <c r="AH100" s="9"/>
      <c r="AI100" s="9"/>
      <c r="AJ100" s="9"/>
      <c r="AK100" s="9"/>
      <c r="AL100" s="9"/>
    </row>
    <row r="101" spans="1:38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5"/>
      <c r="AA101" s="25"/>
      <c r="AB101" s="25"/>
      <c r="AC101" s="25"/>
      <c r="AD101" s="25"/>
      <c r="AE101" s="25"/>
      <c r="AF101" s="25"/>
      <c r="AG101" s="24"/>
      <c r="AH101" s="9"/>
      <c r="AI101" s="9"/>
      <c r="AJ101" s="9"/>
      <c r="AK101" s="9"/>
      <c r="AL101" s="9"/>
    </row>
    <row r="102" spans="1:38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5"/>
      <c r="AA102" s="25"/>
      <c r="AB102" s="25"/>
      <c r="AC102" s="25"/>
      <c r="AD102" s="25"/>
      <c r="AE102" s="25"/>
      <c r="AF102" s="25"/>
      <c r="AG102" s="24"/>
      <c r="AH102" s="9"/>
      <c r="AI102" s="9"/>
      <c r="AJ102" s="9"/>
      <c r="AK102" s="9"/>
      <c r="AL102" s="9"/>
    </row>
    <row r="103" spans="1:38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5"/>
      <c r="AA103" s="25"/>
      <c r="AB103" s="25"/>
      <c r="AC103" s="25"/>
      <c r="AD103" s="25"/>
      <c r="AE103" s="25"/>
      <c r="AF103" s="25"/>
      <c r="AG103" s="24"/>
      <c r="AH103" s="9"/>
      <c r="AI103" s="9"/>
      <c r="AJ103" s="9"/>
      <c r="AK103" s="9"/>
      <c r="AL103" s="9"/>
    </row>
    <row r="104" spans="1:38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5"/>
      <c r="AA104" s="25"/>
      <c r="AB104" s="25"/>
      <c r="AC104" s="25"/>
      <c r="AD104" s="25"/>
      <c r="AE104" s="25"/>
      <c r="AF104" s="25"/>
      <c r="AG104" s="24"/>
      <c r="AH104" s="9"/>
      <c r="AI104" s="9"/>
      <c r="AJ104" s="9"/>
      <c r="AK104" s="9"/>
      <c r="AL104" s="9"/>
    </row>
    <row r="105" spans="1:38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5"/>
      <c r="AA105" s="25"/>
      <c r="AB105" s="25"/>
      <c r="AC105" s="25"/>
      <c r="AD105" s="25"/>
      <c r="AE105" s="25"/>
      <c r="AF105" s="25"/>
      <c r="AG105" s="24"/>
      <c r="AH105" s="9"/>
      <c r="AI105" s="9"/>
      <c r="AJ105" s="9"/>
      <c r="AK105" s="9"/>
      <c r="AL105" s="9"/>
    </row>
    <row r="106" spans="1:38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5"/>
      <c r="AA106" s="25"/>
      <c r="AB106" s="25"/>
      <c r="AC106" s="25"/>
      <c r="AD106" s="25"/>
      <c r="AE106" s="25"/>
      <c r="AF106" s="25"/>
      <c r="AG106" s="24"/>
      <c r="AH106" s="9"/>
      <c r="AI106" s="9"/>
      <c r="AJ106" s="9"/>
      <c r="AK106" s="9"/>
      <c r="AL106" s="9"/>
    </row>
    <row r="107" spans="1:38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5"/>
      <c r="AA107" s="25"/>
      <c r="AB107" s="25"/>
      <c r="AC107" s="25"/>
      <c r="AD107" s="25"/>
      <c r="AE107" s="25"/>
      <c r="AF107" s="25"/>
      <c r="AG107" s="24"/>
      <c r="AH107" s="9"/>
      <c r="AI107" s="9"/>
      <c r="AJ107" s="9"/>
      <c r="AK107" s="9"/>
      <c r="AL107" s="9"/>
    </row>
    <row r="108" spans="1:38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5"/>
      <c r="AA108" s="25"/>
      <c r="AB108" s="25"/>
      <c r="AC108" s="25"/>
      <c r="AD108" s="25"/>
      <c r="AE108" s="25"/>
      <c r="AF108" s="25"/>
      <c r="AG108" s="24"/>
      <c r="AH108" s="9"/>
      <c r="AI108" s="9"/>
      <c r="AJ108" s="9"/>
      <c r="AK108" s="9"/>
      <c r="AL108" s="9"/>
    </row>
    <row r="109" spans="1:38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5"/>
      <c r="AA109" s="25"/>
      <c r="AB109" s="25"/>
      <c r="AC109" s="25"/>
      <c r="AD109" s="25"/>
      <c r="AE109" s="25"/>
      <c r="AF109" s="25"/>
      <c r="AG109" s="24"/>
      <c r="AH109" s="9"/>
      <c r="AI109" s="9"/>
      <c r="AJ109" s="9"/>
      <c r="AK109" s="9"/>
      <c r="AL109" s="9"/>
    </row>
    <row r="110" spans="1:38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5"/>
      <c r="AA110" s="25"/>
      <c r="AB110" s="25"/>
      <c r="AC110" s="25"/>
      <c r="AD110" s="25"/>
      <c r="AE110" s="25"/>
      <c r="AF110" s="25"/>
      <c r="AG110" s="24"/>
      <c r="AH110" s="9"/>
      <c r="AI110" s="9"/>
      <c r="AJ110" s="9"/>
      <c r="AK110" s="9"/>
      <c r="AL110" s="9"/>
    </row>
    <row r="111" spans="1:38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5"/>
      <c r="AA111" s="25"/>
      <c r="AB111" s="25"/>
      <c r="AC111" s="25"/>
      <c r="AD111" s="25"/>
      <c r="AE111" s="25"/>
      <c r="AF111" s="25"/>
      <c r="AG111" s="24"/>
      <c r="AH111" s="9"/>
      <c r="AI111" s="9"/>
      <c r="AJ111" s="9"/>
      <c r="AK111" s="9"/>
      <c r="AL111" s="9"/>
    </row>
    <row r="112" spans="1:38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5"/>
      <c r="AA112" s="25"/>
      <c r="AB112" s="25"/>
      <c r="AC112" s="25"/>
      <c r="AD112" s="25"/>
      <c r="AE112" s="25"/>
      <c r="AF112" s="25"/>
      <c r="AG112" s="24"/>
      <c r="AH112" s="9"/>
      <c r="AI112" s="9"/>
      <c r="AJ112" s="9"/>
      <c r="AK112" s="9"/>
      <c r="AL112" s="9"/>
    </row>
    <row r="113" spans="1:38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5"/>
      <c r="AA113" s="25"/>
      <c r="AB113" s="25"/>
      <c r="AC113" s="25"/>
      <c r="AD113" s="25"/>
      <c r="AE113" s="25"/>
      <c r="AF113" s="25"/>
      <c r="AG113" s="24"/>
      <c r="AH113" s="9"/>
      <c r="AI113" s="9"/>
      <c r="AJ113" s="9"/>
      <c r="AK113" s="9"/>
      <c r="AL113" s="9"/>
    </row>
    <row r="114" spans="1:38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5"/>
      <c r="AA114" s="25"/>
      <c r="AB114" s="25"/>
      <c r="AC114" s="25"/>
      <c r="AD114" s="25"/>
      <c r="AE114" s="25"/>
      <c r="AF114" s="25"/>
      <c r="AG114" s="24"/>
      <c r="AH114" s="9"/>
      <c r="AI114" s="9"/>
      <c r="AJ114" s="9"/>
      <c r="AK114" s="9"/>
      <c r="AL114" s="9"/>
    </row>
    <row r="115" spans="1:38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5"/>
      <c r="AA115" s="25"/>
      <c r="AB115" s="25"/>
      <c r="AC115" s="25"/>
      <c r="AD115" s="25"/>
      <c r="AE115" s="25"/>
      <c r="AF115" s="25"/>
      <c r="AG115" s="24"/>
      <c r="AH115" s="9"/>
      <c r="AI115" s="9"/>
      <c r="AJ115" s="9"/>
      <c r="AK115" s="9"/>
      <c r="AL115" s="9"/>
    </row>
    <row r="116" spans="1:38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5"/>
      <c r="AA116" s="25"/>
      <c r="AB116" s="25"/>
      <c r="AC116" s="25"/>
      <c r="AD116" s="25"/>
      <c r="AE116" s="25"/>
      <c r="AF116" s="25"/>
      <c r="AG116" s="24"/>
      <c r="AH116" s="9"/>
      <c r="AI116" s="9"/>
      <c r="AJ116" s="9"/>
      <c r="AK116" s="9"/>
      <c r="AL116" s="9"/>
    </row>
    <row r="117" spans="1:38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5"/>
      <c r="AA117" s="25"/>
      <c r="AB117" s="25"/>
      <c r="AC117" s="25"/>
      <c r="AD117" s="25"/>
      <c r="AE117" s="25"/>
      <c r="AF117" s="25"/>
      <c r="AG117" s="24"/>
      <c r="AH117" s="9"/>
      <c r="AI117" s="9"/>
      <c r="AJ117" s="9"/>
      <c r="AK117" s="9"/>
      <c r="AL117" s="9"/>
    </row>
    <row r="118" spans="1:38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5"/>
      <c r="AA118" s="25"/>
      <c r="AB118" s="25"/>
      <c r="AC118" s="25"/>
      <c r="AD118" s="25"/>
      <c r="AE118" s="25"/>
      <c r="AF118" s="25"/>
      <c r="AG118" s="24"/>
      <c r="AH118" s="9"/>
      <c r="AI118" s="9"/>
      <c r="AJ118" s="9"/>
      <c r="AK118" s="9"/>
      <c r="AL118" s="9"/>
    </row>
    <row r="119" spans="1:38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5"/>
      <c r="AA119" s="25"/>
      <c r="AB119" s="25"/>
      <c r="AC119" s="25"/>
      <c r="AD119" s="25"/>
      <c r="AE119" s="25"/>
      <c r="AF119" s="25"/>
      <c r="AG119" s="24"/>
      <c r="AH119" s="9"/>
      <c r="AI119" s="9"/>
      <c r="AJ119" s="9"/>
      <c r="AK119" s="9"/>
      <c r="AL119" s="9"/>
    </row>
    <row r="120" spans="1:38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5"/>
      <c r="AA120" s="25"/>
      <c r="AB120" s="25"/>
      <c r="AC120" s="25"/>
      <c r="AD120" s="25"/>
      <c r="AE120" s="25"/>
      <c r="AF120" s="25"/>
      <c r="AG120" s="24"/>
      <c r="AH120" s="9"/>
      <c r="AI120" s="9"/>
      <c r="AJ120" s="9"/>
      <c r="AK120" s="9"/>
      <c r="AL120" s="9"/>
    </row>
    <row r="121" spans="1:38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5"/>
      <c r="AA121" s="25"/>
      <c r="AB121" s="25"/>
      <c r="AC121" s="25"/>
      <c r="AD121" s="25"/>
      <c r="AE121" s="25"/>
      <c r="AF121" s="25"/>
      <c r="AG121" s="24"/>
      <c r="AH121" s="9"/>
      <c r="AI121" s="9"/>
      <c r="AJ121" s="9"/>
      <c r="AK121" s="9"/>
      <c r="AL121" s="9"/>
    </row>
    <row r="122" spans="1:38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5"/>
      <c r="AA122" s="25"/>
      <c r="AB122" s="25"/>
      <c r="AC122" s="25"/>
      <c r="AD122" s="25"/>
      <c r="AE122" s="25"/>
      <c r="AF122" s="25"/>
      <c r="AG122" s="24"/>
      <c r="AH122" s="9"/>
      <c r="AI122" s="9"/>
      <c r="AJ122" s="9"/>
      <c r="AK122" s="9"/>
      <c r="AL122" s="9"/>
    </row>
    <row r="123" spans="1:38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5"/>
      <c r="AA123" s="25"/>
      <c r="AB123" s="25"/>
      <c r="AC123" s="25"/>
      <c r="AD123" s="25"/>
      <c r="AE123" s="25"/>
      <c r="AF123" s="25"/>
      <c r="AG123" s="24"/>
      <c r="AH123" s="9"/>
      <c r="AI123" s="9"/>
      <c r="AJ123" s="9"/>
      <c r="AK123" s="9"/>
      <c r="AL123" s="9"/>
    </row>
    <row r="124" spans="1:38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5"/>
      <c r="AA124" s="25"/>
      <c r="AB124" s="25"/>
      <c r="AC124" s="25"/>
      <c r="AD124" s="25"/>
      <c r="AE124" s="25"/>
      <c r="AF124" s="25"/>
      <c r="AG124" s="24"/>
      <c r="AH124" s="9"/>
      <c r="AI124" s="9"/>
      <c r="AJ124" s="9"/>
      <c r="AK124" s="9"/>
      <c r="AL124" s="9"/>
    </row>
    <row r="125" spans="1:38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5"/>
      <c r="AA125" s="25"/>
      <c r="AB125" s="25"/>
      <c r="AC125" s="25"/>
      <c r="AD125" s="25"/>
      <c r="AE125" s="25"/>
      <c r="AF125" s="25"/>
      <c r="AG125" s="24"/>
      <c r="AH125" s="9"/>
      <c r="AI125" s="9"/>
      <c r="AJ125" s="9"/>
      <c r="AK125" s="9"/>
      <c r="AL125" s="9"/>
    </row>
    <row r="126" spans="1:38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5"/>
      <c r="AA126" s="25"/>
      <c r="AB126" s="25"/>
      <c r="AC126" s="25"/>
      <c r="AD126" s="25"/>
      <c r="AE126" s="25"/>
      <c r="AF126" s="25"/>
      <c r="AG126" s="24"/>
      <c r="AH126" s="9"/>
      <c r="AI126" s="9"/>
      <c r="AJ126" s="9"/>
      <c r="AK126" s="9"/>
      <c r="AL126" s="9"/>
    </row>
    <row r="127" spans="1:38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5"/>
      <c r="AA127" s="25"/>
      <c r="AB127" s="25"/>
      <c r="AC127" s="25"/>
      <c r="AD127" s="25"/>
      <c r="AE127" s="25"/>
      <c r="AF127" s="25"/>
      <c r="AG127" s="24"/>
      <c r="AH127" s="9"/>
      <c r="AI127" s="9"/>
      <c r="AJ127" s="9"/>
      <c r="AK127" s="9"/>
      <c r="AL127" s="9"/>
    </row>
    <row r="128" spans="1:38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5"/>
      <c r="AA128" s="25"/>
      <c r="AB128" s="25"/>
      <c r="AC128" s="25"/>
      <c r="AD128" s="25"/>
      <c r="AE128" s="25"/>
      <c r="AF128" s="25"/>
      <c r="AG128" s="24"/>
      <c r="AH128" s="9"/>
      <c r="AI128" s="9"/>
      <c r="AJ128" s="9"/>
      <c r="AK128" s="9"/>
      <c r="AL128" s="9"/>
    </row>
    <row r="129" spans="1:38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5"/>
      <c r="AA129" s="25"/>
      <c r="AB129" s="25"/>
      <c r="AC129" s="25"/>
      <c r="AD129" s="25"/>
      <c r="AE129" s="25"/>
      <c r="AF129" s="25"/>
      <c r="AG129" s="24"/>
      <c r="AH129" s="9"/>
      <c r="AI129" s="9"/>
      <c r="AJ129" s="9"/>
      <c r="AK129" s="9"/>
      <c r="AL129" s="9"/>
    </row>
    <row r="130" spans="1:38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5"/>
      <c r="AA130" s="25"/>
      <c r="AB130" s="25"/>
      <c r="AC130" s="25"/>
      <c r="AD130" s="25"/>
      <c r="AE130" s="25"/>
      <c r="AF130" s="25"/>
      <c r="AG130" s="24"/>
      <c r="AH130" s="9"/>
      <c r="AI130" s="9"/>
      <c r="AJ130" s="9"/>
      <c r="AK130" s="9"/>
      <c r="AL130" s="9"/>
    </row>
    <row r="131" spans="1:38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5"/>
      <c r="AA131" s="25"/>
      <c r="AB131" s="25"/>
      <c r="AC131" s="25"/>
      <c r="AD131" s="25"/>
      <c r="AE131" s="25"/>
      <c r="AF131" s="25"/>
      <c r="AG131" s="24"/>
      <c r="AH131" s="9"/>
      <c r="AI131" s="9"/>
      <c r="AJ131" s="9"/>
      <c r="AK131" s="9"/>
      <c r="AL131" s="9"/>
    </row>
    <row r="132" spans="1:38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5"/>
      <c r="AA132" s="25"/>
      <c r="AB132" s="25"/>
      <c r="AC132" s="25"/>
      <c r="AD132" s="25"/>
      <c r="AE132" s="25"/>
      <c r="AF132" s="25"/>
      <c r="AG132" s="24"/>
      <c r="AH132" s="9"/>
      <c r="AI132" s="9"/>
      <c r="AJ132" s="9"/>
      <c r="AK132" s="9"/>
      <c r="AL132" s="9"/>
    </row>
    <row r="133" spans="1:38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5"/>
      <c r="AA133" s="25"/>
      <c r="AB133" s="25"/>
      <c r="AC133" s="25"/>
      <c r="AD133" s="25"/>
      <c r="AE133" s="25"/>
      <c r="AF133" s="25"/>
      <c r="AG133" s="24"/>
      <c r="AH133" s="9"/>
      <c r="AI133" s="9"/>
      <c r="AJ133" s="9"/>
      <c r="AK133" s="9"/>
      <c r="AL133" s="9"/>
    </row>
    <row r="134" spans="1:38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5"/>
      <c r="AA134" s="25"/>
      <c r="AB134" s="25"/>
      <c r="AC134" s="25"/>
      <c r="AD134" s="25"/>
      <c r="AE134" s="25"/>
      <c r="AF134" s="25"/>
      <c r="AG134" s="24"/>
      <c r="AH134" s="9"/>
      <c r="AI134" s="9"/>
      <c r="AJ134" s="9"/>
      <c r="AK134" s="9"/>
      <c r="AL134" s="9"/>
    </row>
    <row r="135" spans="1:38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5"/>
      <c r="AA135" s="25"/>
      <c r="AB135" s="25"/>
      <c r="AC135" s="25"/>
      <c r="AD135" s="25"/>
      <c r="AE135" s="25"/>
      <c r="AF135" s="25"/>
      <c r="AG135" s="24"/>
      <c r="AH135" s="9"/>
      <c r="AI135" s="9"/>
      <c r="AJ135" s="9"/>
      <c r="AK135" s="9"/>
      <c r="AL135" s="9"/>
    </row>
    <row r="136" spans="1:38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5"/>
      <c r="AA136" s="25"/>
      <c r="AB136" s="25"/>
      <c r="AC136" s="25"/>
      <c r="AD136" s="25"/>
      <c r="AE136" s="25"/>
      <c r="AF136" s="25"/>
      <c r="AG136" s="24"/>
      <c r="AH136" s="9"/>
      <c r="AI136" s="9"/>
      <c r="AJ136" s="9"/>
      <c r="AK136" s="9"/>
      <c r="AL136" s="9"/>
    </row>
    <row r="137" spans="1:38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5"/>
      <c r="AA137" s="25"/>
      <c r="AB137" s="25"/>
      <c r="AC137" s="25"/>
      <c r="AD137" s="25"/>
      <c r="AE137" s="25"/>
      <c r="AF137" s="25"/>
      <c r="AG137" s="24"/>
      <c r="AH137" s="9"/>
      <c r="AI137" s="9"/>
      <c r="AJ137" s="9"/>
      <c r="AK137" s="9"/>
      <c r="AL137" s="9"/>
    </row>
    <row r="138" spans="1:38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5"/>
      <c r="AA138" s="25"/>
      <c r="AB138" s="25"/>
      <c r="AC138" s="25"/>
      <c r="AD138" s="25"/>
      <c r="AE138" s="25"/>
      <c r="AF138" s="25"/>
      <c r="AG138" s="24"/>
      <c r="AH138" s="9"/>
      <c r="AI138" s="9"/>
      <c r="AJ138" s="9"/>
      <c r="AK138" s="9"/>
      <c r="AL138" s="9"/>
    </row>
    <row r="139" spans="1:38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5"/>
      <c r="AA139" s="25"/>
      <c r="AB139" s="25"/>
      <c r="AC139" s="25"/>
      <c r="AD139" s="25"/>
      <c r="AE139" s="25"/>
      <c r="AF139" s="25"/>
      <c r="AG139" s="24"/>
      <c r="AH139" s="9"/>
      <c r="AI139" s="9"/>
      <c r="AJ139" s="9"/>
      <c r="AK139" s="9"/>
      <c r="AL139" s="9"/>
    </row>
    <row r="140" spans="1:38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5"/>
      <c r="AA140" s="25"/>
      <c r="AB140" s="25"/>
      <c r="AC140" s="25"/>
      <c r="AD140" s="25"/>
      <c r="AE140" s="25"/>
      <c r="AF140" s="25"/>
      <c r="AG140" s="24"/>
      <c r="AH140" s="9"/>
      <c r="AI140" s="9"/>
      <c r="AJ140" s="9"/>
      <c r="AK140" s="9"/>
      <c r="AL140" s="9"/>
    </row>
    <row r="141" spans="1:38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5"/>
      <c r="AA141" s="25"/>
      <c r="AB141" s="25"/>
      <c r="AC141" s="25"/>
      <c r="AD141" s="25"/>
      <c r="AE141" s="25"/>
      <c r="AF141" s="25"/>
      <c r="AG141" s="24"/>
      <c r="AH141" s="9"/>
      <c r="AI141" s="9"/>
      <c r="AJ141" s="9"/>
      <c r="AK141" s="9"/>
      <c r="AL141" s="9"/>
    </row>
    <row r="142" spans="1:38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5"/>
      <c r="AA142" s="25"/>
      <c r="AB142" s="25"/>
      <c r="AC142" s="25"/>
      <c r="AD142" s="25"/>
      <c r="AE142" s="25"/>
      <c r="AF142" s="25"/>
      <c r="AG142" s="24"/>
      <c r="AH142" s="9"/>
      <c r="AI142" s="9"/>
      <c r="AJ142" s="9"/>
      <c r="AK142" s="9"/>
      <c r="AL142" s="9"/>
    </row>
    <row r="143" spans="1:38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5"/>
      <c r="AA143" s="25"/>
      <c r="AB143" s="25"/>
      <c r="AC143" s="25"/>
      <c r="AD143" s="25"/>
      <c r="AE143" s="25"/>
      <c r="AF143" s="25"/>
      <c r="AG143" s="24"/>
      <c r="AH143" s="9"/>
      <c r="AI143" s="9"/>
      <c r="AJ143" s="9"/>
      <c r="AK143" s="9"/>
      <c r="AL143" s="9"/>
    </row>
    <row r="144" spans="1:38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5"/>
      <c r="AA144" s="25"/>
      <c r="AB144" s="25"/>
      <c r="AC144" s="25"/>
      <c r="AD144" s="25"/>
      <c r="AE144" s="25"/>
      <c r="AF144" s="25"/>
      <c r="AG144" s="24"/>
      <c r="AH144" s="9"/>
      <c r="AI144" s="9"/>
      <c r="AJ144" s="9"/>
      <c r="AK144" s="9"/>
      <c r="AL144" s="9"/>
    </row>
    <row r="145" spans="1:38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5"/>
      <c r="AA145" s="25"/>
      <c r="AB145" s="25"/>
      <c r="AC145" s="25"/>
      <c r="AD145" s="25"/>
      <c r="AE145" s="25"/>
      <c r="AF145" s="25"/>
      <c r="AG145" s="24"/>
      <c r="AH145" s="9"/>
      <c r="AI145" s="9"/>
      <c r="AJ145" s="9"/>
      <c r="AK145" s="9"/>
      <c r="AL145" s="9"/>
    </row>
    <row r="146" spans="1:38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5"/>
      <c r="AA146" s="25"/>
      <c r="AB146" s="25"/>
      <c r="AC146" s="25"/>
      <c r="AD146" s="25"/>
      <c r="AE146" s="25"/>
      <c r="AF146" s="25"/>
      <c r="AG146" s="24"/>
      <c r="AH146" s="9"/>
      <c r="AI146" s="9"/>
      <c r="AJ146" s="9"/>
      <c r="AK146" s="9"/>
      <c r="AL146" s="9"/>
    </row>
    <row r="147" spans="1:38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5"/>
      <c r="AA147" s="25"/>
      <c r="AB147" s="25"/>
      <c r="AC147" s="25"/>
      <c r="AD147" s="25"/>
      <c r="AE147" s="25"/>
      <c r="AF147" s="25"/>
      <c r="AG147" s="24"/>
      <c r="AH147" s="9"/>
      <c r="AI147" s="9"/>
      <c r="AJ147" s="9"/>
      <c r="AK147" s="9"/>
      <c r="AL147" s="9"/>
    </row>
    <row r="148" spans="1:38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5"/>
      <c r="AA148" s="25"/>
      <c r="AB148" s="25"/>
      <c r="AC148" s="25"/>
      <c r="AD148" s="25"/>
      <c r="AE148" s="25"/>
      <c r="AF148" s="25"/>
      <c r="AG148" s="24"/>
      <c r="AH148" s="9"/>
      <c r="AI148" s="9"/>
      <c r="AJ148" s="9"/>
      <c r="AK148" s="9"/>
      <c r="AL148" s="9"/>
    </row>
    <row r="149" spans="1:38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5"/>
      <c r="AA149" s="25"/>
      <c r="AB149" s="25"/>
      <c r="AC149" s="25"/>
      <c r="AD149" s="25"/>
      <c r="AE149" s="25"/>
      <c r="AF149" s="25"/>
      <c r="AG149" s="24"/>
      <c r="AH149" s="9"/>
      <c r="AI149" s="9"/>
      <c r="AJ149" s="9"/>
      <c r="AK149" s="9"/>
      <c r="AL149" s="9"/>
    </row>
    <row r="150" spans="1:38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5"/>
      <c r="AA150" s="25"/>
      <c r="AB150" s="25"/>
      <c r="AC150" s="25"/>
      <c r="AD150" s="25"/>
      <c r="AE150" s="25"/>
      <c r="AF150" s="25"/>
      <c r="AG150" s="24"/>
      <c r="AH150" s="9"/>
      <c r="AI150" s="9"/>
      <c r="AJ150" s="9"/>
      <c r="AK150" s="9"/>
      <c r="AL150" s="9"/>
    </row>
    <row r="151" spans="1:38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5"/>
      <c r="AA151" s="25"/>
      <c r="AB151" s="25"/>
      <c r="AC151" s="25"/>
      <c r="AD151" s="25"/>
      <c r="AE151" s="25"/>
      <c r="AF151" s="25"/>
      <c r="AG151" s="24"/>
      <c r="AH151" s="9"/>
      <c r="AI151" s="9"/>
      <c r="AJ151" s="9"/>
      <c r="AK151" s="9"/>
      <c r="AL151" s="9"/>
    </row>
    <row r="152" spans="1:38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5"/>
      <c r="AA152" s="25"/>
      <c r="AB152" s="25"/>
      <c r="AC152" s="25"/>
      <c r="AD152" s="25"/>
      <c r="AE152" s="25"/>
      <c r="AF152" s="25"/>
      <c r="AG152" s="24"/>
      <c r="AH152" s="9"/>
      <c r="AI152" s="9"/>
      <c r="AJ152" s="9"/>
      <c r="AK152" s="9"/>
      <c r="AL152" s="9"/>
    </row>
    <row r="153" spans="1:38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5"/>
      <c r="AA153" s="25"/>
      <c r="AB153" s="25"/>
      <c r="AC153" s="25"/>
      <c r="AD153" s="25"/>
      <c r="AE153" s="25"/>
      <c r="AF153" s="25"/>
      <c r="AG153" s="24"/>
      <c r="AH153" s="9"/>
      <c r="AI153" s="9"/>
      <c r="AJ153" s="9"/>
      <c r="AK153" s="9"/>
      <c r="AL153" s="9"/>
    </row>
    <row r="154" spans="1:38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5"/>
      <c r="AA154" s="25"/>
      <c r="AB154" s="25"/>
      <c r="AC154" s="25"/>
      <c r="AD154" s="25"/>
      <c r="AE154" s="25"/>
      <c r="AF154" s="25"/>
      <c r="AG154" s="24"/>
      <c r="AH154" s="9"/>
      <c r="AI154" s="9"/>
      <c r="AJ154" s="9"/>
      <c r="AK154" s="9"/>
      <c r="AL154" s="9"/>
    </row>
    <row r="155" spans="1:38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5"/>
      <c r="AA155" s="25"/>
      <c r="AB155" s="25"/>
      <c r="AC155" s="25"/>
      <c r="AD155" s="25"/>
      <c r="AE155" s="25"/>
      <c r="AF155" s="25"/>
      <c r="AG155" s="24"/>
      <c r="AH155" s="9"/>
      <c r="AI155" s="9"/>
      <c r="AJ155" s="9"/>
      <c r="AK155" s="9"/>
      <c r="AL155" s="9"/>
    </row>
    <row r="156" spans="1:38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5"/>
      <c r="AA156" s="25"/>
      <c r="AB156" s="25"/>
      <c r="AC156" s="25"/>
      <c r="AD156" s="25"/>
      <c r="AE156" s="25"/>
      <c r="AF156" s="25"/>
      <c r="AG156" s="24"/>
      <c r="AH156" s="9"/>
      <c r="AI156" s="9"/>
      <c r="AJ156" s="9"/>
      <c r="AK156" s="9"/>
      <c r="AL156" s="9"/>
    </row>
    <row r="157" spans="1:38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5"/>
      <c r="AA157" s="25"/>
      <c r="AB157" s="25"/>
      <c r="AC157" s="25"/>
      <c r="AD157" s="25"/>
      <c r="AE157" s="25"/>
      <c r="AF157" s="25"/>
      <c r="AG157" s="24"/>
      <c r="AH157" s="9"/>
      <c r="AI157" s="9"/>
      <c r="AJ157" s="9"/>
      <c r="AK157" s="9"/>
      <c r="AL157" s="9"/>
    </row>
    <row r="158" spans="1:38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5"/>
      <c r="AA158" s="25"/>
      <c r="AB158" s="25"/>
      <c r="AC158" s="25"/>
      <c r="AD158" s="25"/>
      <c r="AE158" s="25"/>
      <c r="AF158" s="25"/>
      <c r="AG158" s="24"/>
      <c r="AH158" s="9"/>
      <c r="AI158" s="9"/>
      <c r="AJ158" s="9"/>
      <c r="AK158" s="9"/>
      <c r="AL158" s="9"/>
    </row>
    <row r="159" spans="1:38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5"/>
      <c r="AA159" s="25"/>
      <c r="AB159" s="25"/>
      <c r="AC159" s="25"/>
      <c r="AD159" s="25"/>
      <c r="AE159" s="25"/>
      <c r="AF159" s="25"/>
      <c r="AG159" s="24"/>
      <c r="AH159" s="9"/>
      <c r="AI159" s="9"/>
      <c r="AJ159" s="9"/>
      <c r="AK159" s="9"/>
      <c r="AL159" s="9"/>
    </row>
    <row r="160" spans="1:38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5"/>
      <c r="AA160" s="25"/>
      <c r="AB160" s="25"/>
      <c r="AC160" s="25"/>
      <c r="AD160" s="25"/>
      <c r="AE160" s="25"/>
      <c r="AF160" s="25"/>
      <c r="AG160" s="24"/>
      <c r="AH160" s="9"/>
      <c r="AI160" s="9"/>
      <c r="AJ160" s="9"/>
      <c r="AK160" s="9"/>
      <c r="AL160" s="9"/>
    </row>
    <row r="161" spans="1:38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5"/>
      <c r="AA161" s="25"/>
      <c r="AB161" s="25"/>
      <c r="AC161" s="25"/>
      <c r="AD161" s="25"/>
      <c r="AE161" s="25"/>
      <c r="AF161" s="25"/>
      <c r="AG161" s="24"/>
      <c r="AH161" s="9"/>
      <c r="AI161" s="9"/>
      <c r="AJ161" s="9"/>
      <c r="AK161" s="9"/>
      <c r="AL161" s="9"/>
    </row>
    <row r="162" spans="1:38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5"/>
      <c r="AA162" s="25"/>
      <c r="AB162" s="25"/>
      <c r="AC162" s="25"/>
      <c r="AD162" s="25"/>
      <c r="AE162" s="25"/>
      <c r="AF162" s="25"/>
      <c r="AG162" s="24"/>
      <c r="AH162" s="9"/>
      <c r="AI162" s="9"/>
      <c r="AJ162" s="9"/>
      <c r="AK162" s="9"/>
      <c r="AL162" s="9"/>
    </row>
    <row r="163" spans="1:38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5"/>
      <c r="AA163" s="25"/>
      <c r="AB163" s="25"/>
      <c r="AC163" s="25"/>
      <c r="AD163" s="25"/>
      <c r="AE163" s="25"/>
      <c r="AF163" s="25"/>
      <c r="AG163" s="24"/>
      <c r="AH163" s="9"/>
      <c r="AI163" s="9"/>
      <c r="AJ163" s="9"/>
      <c r="AK163" s="9"/>
      <c r="AL163" s="9"/>
    </row>
    <row r="164" spans="1:38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5"/>
      <c r="AA164" s="25"/>
      <c r="AB164" s="25"/>
      <c r="AC164" s="25"/>
      <c r="AD164" s="25"/>
      <c r="AE164" s="25"/>
      <c r="AF164" s="25"/>
      <c r="AG164" s="24"/>
      <c r="AH164" s="9"/>
      <c r="AI164" s="9"/>
      <c r="AJ164" s="9"/>
      <c r="AK164" s="9"/>
      <c r="AL164" s="9"/>
    </row>
    <row r="165" spans="1:38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5"/>
      <c r="AA165" s="25"/>
      <c r="AB165" s="25"/>
      <c r="AC165" s="25"/>
      <c r="AD165" s="25"/>
      <c r="AE165" s="25"/>
      <c r="AF165" s="25"/>
      <c r="AG165" s="24"/>
      <c r="AH165" s="9"/>
      <c r="AI165" s="9"/>
      <c r="AJ165" s="9"/>
      <c r="AK165" s="9"/>
      <c r="AL165" s="9"/>
    </row>
    <row r="166" spans="1:38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5"/>
      <c r="AA166" s="25"/>
      <c r="AB166" s="25"/>
      <c r="AC166" s="25"/>
      <c r="AD166" s="25"/>
      <c r="AE166" s="25"/>
      <c r="AF166" s="25"/>
      <c r="AG166" s="24"/>
      <c r="AH166" s="9"/>
      <c r="AI166" s="9"/>
      <c r="AJ166" s="9"/>
      <c r="AK166" s="9"/>
      <c r="AL166" s="9"/>
    </row>
    <row r="167" spans="1:38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5"/>
      <c r="AA167" s="25"/>
      <c r="AB167" s="25"/>
      <c r="AC167" s="25"/>
      <c r="AD167" s="25"/>
      <c r="AE167" s="25"/>
      <c r="AF167" s="25"/>
      <c r="AG167" s="24"/>
      <c r="AH167" s="9"/>
      <c r="AI167" s="9"/>
      <c r="AJ167" s="9"/>
      <c r="AK167" s="9"/>
      <c r="AL16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2020-08-22T12:13:34Z</dcterms:modified>
</cp:coreProperties>
</file>