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18" i="1" l="1"/>
  <c r="K18" i="1"/>
  <c r="AE12" i="1" l="1"/>
  <c r="AD12" i="1"/>
  <c r="AC12" i="1"/>
  <c r="AB12" i="1"/>
  <c r="AA12" i="1"/>
  <c r="Z12" i="1"/>
  <c r="X12" i="1"/>
  <c r="W12" i="1"/>
  <c r="V12" i="1"/>
  <c r="U12" i="1"/>
  <c r="S12" i="1"/>
  <c r="R12" i="1"/>
  <c r="Q12" i="1"/>
  <c r="P12" i="1"/>
  <c r="H12" i="1"/>
  <c r="H16" i="1"/>
  <c r="H19" i="1" s="1"/>
  <c r="G12" i="1"/>
  <c r="G16" i="1"/>
  <c r="G19" i="1" s="1"/>
  <c r="F12" i="1"/>
  <c r="F16" i="1" s="1"/>
  <c r="E12" i="1"/>
  <c r="E16" i="1"/>
  <c r="E19" i="1" s="1"/>
  <c r="L16" i="1"/>
  <c r="D13" i="1"/>
  <c r="F19" i="1" l="1"/>
  <c r="K19" i="1" s="1"/>
  <c r="K16" i="1"/>
  <c r="L19" i="1"/>
</calcChain>
</file>

<file path=xl/sharedStrings.xml><?xml version="1.0" encoding="utf-8"?>
<sst xmlns="http://schemas.openxmlformats.org/spreadsheetml/2006/main" count="119" uniqueCount="83">
  <si>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</si>
  <si>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</si>
  <si>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</si>
  <si>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</si>
  <si>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</si>
  <si>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</si>
  <si>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</si>
  <si>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</si>
  <si>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</si>
  <si>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</si>
  <si>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</si>
  <si>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</si>
  <si>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</si>
  <si>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</si>
  <si>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</si>
  <si>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</si>
  <si>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</si>
  <si>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</si>
  <si>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</si>
  <si>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</si>
  <si>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</si>
  <si>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</si>
  <si>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</si>
  <si>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</si>
  <si>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</si>
  <si>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</si>
  <si>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</si>
  <si>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</si>
  <si>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</si>
  <si>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</si>
  <si>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</si>
  <si>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</si>
  <si>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</si>
  <si>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Marina Leino</t>
  </si>
  <si>
    <t>6.</t>
  </si>
  <si>
    <t>LäPa</t>
  </si>
  <si>
    <t>4.</t>
  </si>
  <si>
    <t>5.</t>
  </si>
  <si>
    <t>7.</t>
  </si>
  <si>
    <t>uusinta sarjapaikasta</t>
  </si>
  <si>
    <t>9.-10.</t>
  </si>
  <si>
    <t>LäPa = Lännen Pallo, Turku  (1949)</t>
  </si>
  <si>
    <t>MESTARUUSSARJA</t>
  </si>
  <si>
    <t>URA SM-SARJASSA</t>
  </si>
  <si>
    <t>ENSIMMÄISET</t>
  </si>
  <si>
    <t>Ottelu</t>
  </si>
  <si>
    <t>1.  ottelu</t>
  </si>
  <si>
    <t>Lyöty juoksu</t>
  </si>
  <si>
    <t>5.  ottelu</t>
  </si>
  <si>
    <t>Tuotu juoksu</t>
  </si>
  <si>
    <t>2.  ottelu</t>
  </si>
  <si>
    <t>Kunnari</t>
  </si>
  <si>
    <t>15.06. 1969  TMP - LäPa  28-2</t>
  </si>
  <si>
    <t>10.08. 1969  Kiri - LäPa  7-16</t>
  </si>
  <si>
    <t>50.  ottelu</t>
  </si>
  <si>
    <t>11.08. 1974  LäPa - PuMu  4-13</t>
  </si>
  <si>
    <t>14.06. 1970  LäPa - Virkiä  16-4</t>
  </si>
  <si>
    <t>26.10.1953</t>
  </si>
  <si>
    <t xml:space="preserve">  15 v   7 kk 20 pv</t>
  </si>
  <si>
    <t xml:space="preserve">  16 v   7 kk 19 pv</t>
  </si>
  <si>
    <t xml:space="preserve">  15 v   9 kk 15 pv</t>
  </si>
  <si>
    <t xml:space="preserve">  20 v   9 kk 16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</si>
  <si>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</si>
  <si>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</si>
  <si>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</si>
  <si>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</si>
  <si>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</si>
  <si>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</si>
  <si>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</si>
  <si>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</si>
  <si>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</si>
  <si>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</si>
  <si>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</si>
  <si>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</si>
  <si>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</si>
  <si>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07.09. 1974  Hyvinkää</t>
  </si>
  <si>
    <t xml:space="preserve">  5-8</t>
  </si>
  <si>
    <t>Länsi</t>
  </si>
  <si>
    <t>Tapio Juntunen</t>
  </si>
  <si>
    <t>99</t>
  </si>
  <si>
    <t>20 v  10 kk  12 pv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</si>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</sst>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 t="s">
        <v>57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1969</v>
      </c>
      <c r="C4" s="27" t="s">
        <v>34</v>
      </c>
      <c r="D4" s="62" t="s">
        <v>35</v>
      </c>
      <c r="E4" s="63">
        <v>3</v>
      </c>
      <c r="F4" s="27">
        <v>0</v>
      </c>
      <c r="G4" s="27">
        <v>0</v>
      </c>
      <c r="H4" s="27">
        <v>3</v>
      </c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1970</v>
      </c>
      <c r="C5" s="27" t="s">
        <v>36</v>
      </c>
      <c r="D5" s="29" t="s">
        <v>35</v>
      </c>
      <c r="E5" s="63">
        <v>9</v>
      </c>
      <c r="F5" s="27">
        <v>0</v>
      </c>
      <c r="G5" s="27">
        <v>5</v>
      </c>
      <c r="H5" s="27">
        <v>10</v>
      </c>
      <c r="I5" s="64"/>
      <c r="J5" s="64"/>
      <c r="K5" s="64"/>
      <c r="L5" s="64"/>
      <c r="M5" s="64"/>
      <c r="N5" s="6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1971</v>
      </c>
      <c r="C6" s="27" t="s">
        <v>37</v>
      </c>
      <c r="D6" s="29" t="s">
        <v>35</v>
      </c>
      <c r="E6" s="63">
        <v>9</v>
      </c>
      <c r="F6" s="27">
        <v>0</v>
      </c>
      <c r="G6" s="27">
        <v>2</v>
      </c>
      <c r="H6" s="27">
        <v>7</v>
      </c>
      <c r="I6" s="64"/>
      <c r="J6" s="64"/>
      <c r="K6" s="64"/>
      <c r="L6" s="64"/>
      <c r="M6" s="64"/>
      <c r="N6" s="64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1972</v>
      </c>
      <c r="C7" s="27" t="s">
        <v>36</v>
      </c>
      <c r="D7" s="29" t="s">
        <v>35</v>
      </c>
      <c r="E7" s="63">
        <v>10</v>
      </c>
      <c r="F7" s="27">
        <v>0</v>
      </c>
      <c r="G7" s="27">
        <v>3</v>
      </c>
      <c r="H7" s="27">
        <v>10</v>
      </c>
      <c r="I7" s="64"/>
      <c r="J7" s="64"/>
      <c r="K7" s="64"/>
      <c r="L7" s="64"/>
      <c r="M7" s="64"/>
      <c r="N7" s="64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1973</v>
      </c>
      <c r="C8" s="27" t="s">
        <v>38</v>
      </c>
      <c r="D8" s="29" t="s">
        <v>35</v>
      </c>
      <c r="E8" s="63">
        <v>10</v>
      </c>
      <c r="F8" s="27">
        <v>0</v>
      </c>
      <c r="G8" s="27">
        <v>7</v>
      </c>
      <c r="H8" s="27">
        <v>5</v>
      </c>
      <c r="I8" s="64"/>
      <c r="J8" s="64"/>
      <c r="K8" s="64"/>
      <c r="L8" s="64"/>
      <c r="M8" s="64"/>
      <c r="N8" s="64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1974</v>
      </c>
      <c r="C9" s="27" t="s">
        <v>38</v>
      </c>
      <c r="D9" s="29" t="s">
        <v>35</v>
      </c>
      <c r="E9" s="63">
        <v>12</v>
      </c>
      <c r="F9" s="27">
        <v>1</v>
      </c>
      <c r="G9" s="27">
        <v>6</v>
      </c>
      <c r="H9" s="27">
        <v>3</v>
      </c>
      <c r="I9" s="64"/>
      <c r="J9" s="64"/>
      <c r="K9" s="64"/>
      <c r="L9" s="64"/>
      <c r="M9" s="64"/>
      <c r="N9" s="64"/>
      <c r="O9" s="37"/>
      <c r="P9" s="27"/>
      <c r="Q9" s="27"/>
      <c r="R9" s="27"/>
      <c r="S9" s="27"/>
      <c r="T9" s="27"/>
      <c r="U9" s="28">
        <v>1</v>
      </c>
      <c r="V9" s="28">
        <v>2</v>
      </c>
      <c r="W9" s="28">
        <v>1</v>
      </c>
      <c r="X9" s="28">
        <v>2</v>
      </c>
      <c r="Y9" s="28"/>
      <c r="Z9" s="27">
        <v>1</v>
      </c>
      <c r="AA9" s="27"/>
      <c r="AB9" s="27"/>
      <c r="AC9" s="27"/>
      <c r="AD9" s="27"/>
      <c r="AE9" s="27"/>
      <c r="AF9" s="65" t="s">
        <v>39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1975</v>
      </c>
      <c r="C10" s="27"/>
      <c r="D10" s="29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1976</v>
      </c>
      <c r="C11" s="27" t="s">
        <v>40</v>
      </c>
      <c r="D11" s="41" t="s">
        <v>35</v>
      </c>
      <c r="E11" s="63">
        <v>1</v>
      </c>
      <c r="F11" s="27">
        <v>0</v>
      </c>
      <c r="G11" s="27">
        <v>0</v>
      </c>
      <c r="H11" s="27">
        <v>0</v>
      </c>
      <c r="I11" s="64"/>
      <c r="J11" s="64"/>
      <c r="K11" s="64"/>
      <c r="L11" s="64"/>
      <c r="M11" s="64"/>
      <c r="N11" s="64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>SUM(E4:E11)</f>
        <v>54</v>
      </c>
      <c r="F12" s="19">
        <f>SUM(F4:F11)</f>
        <v>1</v>
      </c>
      <c r="G12" s="19">
        <f>SUM(G4:G11)</f>
        <v>23</v>
      </c>
      <c r="H12" s="19">
        <f>SUM(H4:H11)</f>
        <v>38</v>
      </c>
      <c r="I12" s="19"/>
      <c r="J12" s="19"/>
      <c r="K12" s="19"/>
      <c r="L12" s="19"/>
      <c r="M12" s="19"/>
      <c r="N12" s="31"/>
      <c r="O12" s="32"/>
      <c r="P12" s="19">
        <f>SUM(P4:P11)</f>
        <v>0</v>
      </c>
      <c r="Q12" s="19">
        <f>SUM(Q4:Q11)</f>
        <v>0</v>
      </c>
      <c r="R12" s="19">
        <f>SUM(R4:R11)</f>
        <v>0</v>
      </c>
      <c r="S12" s="19">
        <f>SUM(S4:S11)</f>
        <v>0</v>
      </c>
      <c r="T12" s="19"/>
      <c r="U12" s="19">
        <f>SUM(U4:U11)</f>
        <v>1</v>
      </c>
      <c r="V12" s="19">
        <f>SUM(V4:V11)</f>
        <v>2</v>
      </c>
      <c r="W12" s="19">
        <f>SUM(W4:W11)</f>
        <v>1</v>
      </c>
      <c r="X12" s="19">
        <f>SUM(X4:X11)</f>
        <v>2</v>
      </c>
      <c r="Y12" s="19"/>
      <c r="Z12" s="19">
        <f t="shared" ref="Z12:AE12" si="0">SUM(Z4:Z11)</f>
        <v>1</v>
      </c>
      <c r="AA12" s="19">
        <f t="shared" si="0"/>
        <v>0</v>
      </c>
      <c r="AB12" s="19">
        <f t="shared" si="0"/>
        <v>0</v>
      </c>
      <c r="AC12" s="19">
        <f t="shared" si="0"/>
        <v>0</v>
      </c>
      <c r="AD12" s="19">
        <f t="shared" si="0"/>
        <v>0</v>
      </c>
      <c r="AE12" s="19">
        <f t="shared" si="0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SUM(F12:H12)*5/3+(E12/3)+(Z12*25)+(AA12*25)+(AB12*15)+(AC12*25)+(AD12*20)+(AE12*15)</f>
        <v>146.33333333333331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43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30</v>
      </c>
      <c r="O15" s="25"/>
      <c r="P15" s="41" t="s">
        <v>44</v>
      </c>
      <c r="Q15" s="13"/>
      <c r="R15" s="13"/>
      <c r="S15" s="13"/>
      <c r="T15" s="66"/>
      <c r="U15" s="66"/>
      <c r="V15" s="66"/>
      <c r="W15" s="66"/>
      <c r="X15" s="66"/>
      <c r="Y15" s="13"/>
      <c r="Z15" s="13"/>
      <c r="AA15" s="13"/>
      <c r="AB15" s="13"/>
      <c r="AC15" s="13"/>
      <c r="AD15" s="13"/>
      <c r="AE15" s="13"/>
      <c r="AF15" s="6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2"/>
      <c r="E16" s="27">
        <f>PRODUCT(E12)</f>
        <v>54</v>
      </c>
      <c r="F16" s="27">
        <f>PRODUCT(F12)</f>
        <v>1</v>
      </c>
      <c r="G16" s="27">
        <f>PRODUCT(G12)</f>
        <v>23</v>
      </c>
      <c r="H16" s="27">
        <f>PRODUCT(H12)</f>
        <v>38</v>
      </c>
      <c r="I16" s="27"/>
      <c r="J16" s="1"/>
      <c r="K16" s="43">
        <f>PRODUCT((F16+G16)/E16)</f>
        <v>0.44444444444444442</v>
      </c>
      <c r="L16" s="43">
        <f>PRODUCT(H16/E16)</f>
        <v>0.70370370370370372</v>
      </c>
      <c r="M16" s="43"/>
      <c r="N16" s="30"/>
      <c r="O16" s="25"/>
      <c r="P16" s="68" t="s">
        <v>45</v>
      </c>
      <c r="Q16" s="69"/>
      <c r="R16" s="69"/>
      <c r="S16" s="70" t="s">
        <v>52</v>
      </c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1" t="s">
        <v>46</v>
      </c>
      <c r="AE16" s="70"/>
      <c r="AF16" s="72" t="s">
        <v>58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16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3" t="s">
        <v>47</v>
      </c>
      <c r="Q17" s="74"/>
      <c r="R17" s="74"/>
      <c r="S17" s="75" t="s">
        <v>56</v>
      </c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 t="s">
        <v>48</v>
      </c>
      <c r="AE17" s="75"/>
      <c r="AF17" s="77" t="s">
        <v>59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17</v>
      </c>
      <c r="C18" s="48"/>
      <c r="D18" s="49"/>
      <c r="E18" s="28">
        <v>1</v>
      </c>
      <c r="F18" s="28">
        <v>2</v>
      </c>
      <c r="G18" s="28">
        <v>1</v>
      </c>
      <c r="H18" s="28">
        <v>2</v>
      </c>
      <c r="I18" s="28"/>
      <c r="J18" s="1"/>
      <c r="K18" s="50">
        <f>PRODUCT((F18+G18)/E18)</f>
        <v>3</v>
      </c>
      <c r="L18" s="50">
        <f>PRODUCT(H18/E18)</f>
        <v>2</v>
      </c>
      <c r="M18" s="50"/>
      <c r="N18" s="51"/>
      <c r="O18" s="25"/>
      <c r="P18" s="73" t="s">
        <v>49</v>
      </c>
      <c r="Q18" s="74"/>
      <c r="R18" s="74"/>
      <c r="S18" s="75" t="s">
        <v>53</v>
      </c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6" t="s">
        <v>50</v>
      </c>
      <c r="AE18" s="75"/>
      <c r="AF18" s="77" t="s">
        <v>60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19">
        <f>SUM(E16:E18)</f>
        <v>55</v>
      </c>
      <c r="F19" s="19">
        <f>SUM(F16:F18)</f>
        <v>3</v>
      </c>
      <c r="G19" s="19">
        <f>SUM(G16:G18)</f>
        <v>24</v>
      </c>
      <c r="H19" s="19">
        <f>SUM(H16:H18)</f>
        <v>40</v>
      </c>
      <c r="I19" s="19"/>
      <c r="J19" s="1"/>
      <c r="K19" s="55">
        <f>PRODUCT((F19+G19)/E19)</f>
        <v>0.49090909090909091</v>
      </c>
      <c r="L19" s="55">
        <f>PRODUCT(H19/E19)</f>
        <v>0.72727272727272729</v>
      </c>
      <c r="M19" s="55"/>
      <c r="N19" s="31"/>
      <c r="O19" s="25"/>
      <c r="P19" s="78" t="s">
        <v>51</v>
      </c>
      <c r="Q19" s="79"/>
      <c r="R19" s="79"/>
      <c r="S19" s="80" t="s">
        <v>55</v>
      </c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1" t="s">
        <v>54</v>
      </c>
      <c r="AE19" s="80"/>
      <c r="AF19" s="82" t="s">
        <v>61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31</v>
      </c>
      <c r="C21" s="1"/>
      <c r="D21" s="61" t="s">
        <v>41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57"/>
      <c r="AI33" s="57"/>
      <c r="AJ33" s="57"/>
      <c r="AK33" s="57"/>
      <c r="AL33" s="57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5"/>
      <c r="AB34" s="25"/>
      <c r="AC34" s="25"/>
      <c r="AD34" s="25"/>
      <c r="AE34" s="25"/>
      <c r="AF34" s="25"/>
      <c r="AG34" s="9"/>
      <c r="AH34" s="57"/>
      <c r="AI34" s="57"/>
      <c r="AJ34" s="57"/>
      <c r="AK34" s="57"/>
      <c r="AL34" s="57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5"/>
      <c r="AB35" s="25"/>
      <c r="AC35" s="25"/>
      <c r="AD35" s="25"/>
      <c r="AE35" s="25"/>
      <c r="AF35" s="25"/>
      <c r="AG35" s="9"/>
    </row>
    <row r="36" spans="1:38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</row>
    <row r="38" spans="1:38" ht="15" customHeight="1" x14ac:dyDescent="0.25">
      <c r="A38" s="58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8" ht="15" customHeight="1" x14ac:dyDescent="0.25"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8" ht="15" customHeight="1" x14ac:dyDescent="0.25"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8" ht="15" customHeight="1" x14ac:dyDescent="0.25"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7:26" ht="15" customHeight="1" x14ac:dyDescent="0.25"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7:26" ht="15" customHeight="1" x14ac:dyDescent="0.25"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7:26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7:26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7:26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7:26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7:26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7:26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7:26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7:26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7:26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7:26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7:26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7:26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7:26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7:26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7:26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7:26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7:26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7:26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7:26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7:26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7:26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7:26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7:26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7:26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7:26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7:26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7:26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7:26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7:26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7:26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7:26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30" style="112" customWidth="1"/>
    <col min="3" max="3" width="17.5703125" style="113" customWidth="1"/>
    <col min="4" max="4" width="10.5703125" style="114" customWidth="1"/>
    <col min="5" max="5" width="10.28515625" style="114" customWidth="1"/>
    <col min="6" max="6" width="0.7109375" style="37" customWidth="1"/>
    <col min="7" max="11" width="4.7109375" style="113" customWidth="1"/>
    <col min="12" max="12" width="6.28515625" style="113" customWidth="1"/>
    <col min="13" max="16" width="4.7109375" style="113" customWidth="1"/>
    <col min="17" max="21" width="6.7109375" style="113" customWidth="1"/>
    <col min="22" max="22" width="11" style="113" customWidth="1"/>
    <col min="23" max="23" width="24.140625" style="114" customWidth="1"/>
    <col min="24" max="24" width="9.42578125" style="113" customWidth="1"/>
    <col min="25" max="30" width="9.140625" style="11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5" t="s">
        <v>82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1" t="s">
        <v>33</v>
      </c>
      <c r="C2" s="4" t="s">
        <v>57</v>
      </c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67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81</v>
      </c>
      <c r="C3" s="23" t="s">
        <v>62</v>
      </c>
      <c r="D3" s="90" t="s">
        <v>63</v>
      </c>
      <c r="E3" s="91" t="s">
        <v>1</v>
      </c>
      <c r="F3" s="25"/>
      <c r="G3" s="92" t="s">
        <v>64</v>
      </c>
      <c r="H3" s="93" t="s">
        <v>65</v>
      </c>
      <c r="I3" s="93" t="s">
        <v>28</v>
      </c>
      <c r="J3" s="18" t="s">
        <v>66</v>
      </c>
      <c r="K3" s="94" t="s">
        <v>67</v>
      </c>
      <c r="L3" s="94" t="s">
        <v>68</v>
      </c>
      <c r="M3" s="92" t="s">
        <v>69</v>
      </c>
      <c r="N3" s="92" t="s">
        <v>27</v>
      </c>
      <c r="O3" s="93" t="s">
        <v>70</v>
      </c>
      <c r="P3" s="92" t="s">
        <v>65</v>
      </c>
      <c r="Q3" s="92" t="s">
        <v>3</v>
      </c>
      <c r="R3" s="92">
        <v>1</v>
      </c>
      <c r="S3" s="92">
        <v>2</v>
      </c>
      <c r="T3" s="92">
        <v>3</v>
      </c>
      <c r="U3" s="92" t="s">
        <v>71</v>
      </c>
      <c r="V3" s="18" t="s">
        <v>19</v>
      </c>
      <c r="W3" s="17" t="s">
        <v>72</v>
      </c>
      <c r="X3" s="17" t="s">
        <v>73</v>
      </c>
      <c r="Y3" s="86"/>
      <c r="Z3" s="86"/>
      <c r="AA3" s="86"/>
      <c r="AB3" s="86"/>
      <c r="AC3" s="86"/>
      <c r="AD3" s="86"/>
    </row>
    <row r="4" spans="1:30" x14ac:dyDescent="0.25">
      <c r="A4" s="116"/>
      <c r="B4" s="126" t="s">
        <v>75</v>
      </c>
      <c r="C4" s="117" t="s">
        <v>76</v>
      </c>
      <c r="D4" s="118" t="s">
        <v>77</v>
      </c>
      <c r="E4" s="119" t="s">
        <v>35</v>
      </c>
      <c r="F4" s="127"/>
      <c r="G4" s="120">
        <v>1</v>
      </c>
      <c r="H4" s="121"/>
      <c r="I4" s="120"/>
      <c r="J4" s="122" t="s">
        <v>70</v>
      </c>
      <c r="K4" s="122">
        <v>7</v>
      </c>
      <c r="L4" s="122"/>
      <c r="M4" s="122">
        <v>1</v>
      </c>
      <c r="N4" s="120"/>
      <c r="O4" s="121"/>
      <c r="P4" s="120"/>
      <c r="Q4" s="128"/>
      <c r="R4" s="128"/>
      <c r="S4" s="128"/>
      <c r="T4" s="128"/>
      <c r="U4" s="128"/>
      <c r="V4" s="123"/>
      <c r="W4" s="117" t="s">
        <v>78</v>
      </c>
      <c r="X4" s="124" t="s">
        <v>79</v>
      </c>
      <c r="Y4" s="86"/>
      <c r="Z4" s="86"/>
      <c r="AA4" s="86"/>
      <c r="AB4" s="86"/>
      <c r="AC4" s="86"/>
      <c r="AD4" s="86"/>
    </row>
    <row r="5" spans="1:30" x14ac:dyDescent="0.25">
      <c r="A5" s="24"/>
      <c r="B5" s="95" t="s">
        <v>74</v>
      </c>
      <c r="C5" s="96" t="s">
        <v>80</v>
      </c>
      <c r="D5" s="97"/>
      <c r="E5" s="98"/>
      <c r="F5" s="99"/>
      <c r="G5" s="100"/>
      <c r="H5" s="100"/>
      <c r="I5" s="100"/>
      <c r="J5" s="101"/>
      <c r="K5" s="101"/>
      <c r="L5" s="101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97"/>
      <c r="X5" s="102"/>
      <c r="Y5" s="86"/>
      <c r="Z5" s="86"/>
      <c r="AA5" s="86"/>
      <c r="AB5" s="86"/>
      <c r="AC5" s="86"/>
      <c r="AD5" s="86"/>
    </row>
    <row r="6" spans="1:30" x14ac:dyDescent="0.25">
      <c r="A6" s="24"/>
      <c r="B6" s="103"/>
      <c r="C6" s="104"/>
      <c r="D6" s="104"/>
      <c r="E6" s="105"/>
      <c r="F6" s="105"/>
      <c r="G6" s="106"/>
      <c r="H6" s="107"/>
      <c r="I6" s="105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8"/>
      <c r="Y6" s="86"/>
      <c r="Z6" s="86"/>
      <c r="AA6" s="86"/>
      <c r="AB6" s="86"/>
      <c r="AC6" s="86"/>
      <c r="AD6" s="86"/>
    </row>
    <row r="7" spans="1:30" x14ac:dyDescent="0.25">
      <c r="A7" s="24"/>
      <c r="B7" s="109"/>
      <c r="C7" s="1"/>
      <c r="D7" s="109"/>
      <c r="E7" s="110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9"/>
      <c r="X7" s="1"/>
      <c r="Y7" s="86"/>
      <c r="Z7" s="86"/>
      <c r="AA7" s="86"/>
      <c r="AB7" s="86"/>
      <c r="AC7" s="86"/>
      <c r="AD7" s="86"/>
    </row>
    <row r="8" spans="1:30" x14ac:dyDescent="0.25">
      <c r="A8" s="24"/>
      <c r="B8" s="109"/>
      <c r="C8" s="1"/>
      <c r="D8" s="109"/>
      <c r="E8" s="110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9"/>
      <c r="X8" s="1"/>
      <c r="Y8" s="86"/>
      <c r="Z8" s="86"/>
      <c r="AA8" s="86"/>
      <c r="AB8" s="86"/>
      <c r="AC8" s="86"/>
      <c r="AD8" s="86"/>
    </row>
    <row r="9" spans="1:30" x14ac:dyDescent="0.25">
      <c r="A9" s="24"/>
      <c r="B9" s="109"/>
      <c r="C9" s="1"/>
      <c r="D9" s="109"/>
      <c r="E9" s="110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9"/>
      <c r="X9" s="1"/>
      <c r="Y9" s="86"/>
      <c r="Z9" s="86"/>
      <c r="AA9" s="86"/>
      <c r="AB9" s="86"/>
      <c r="AC9" s="86"/>
      <c r="AD9" s="86"/>
    </row>
    <row r="10" spans="1:30" x14ac:dyDescent="0.25">
      <c r="A10" s="24"/>
      <c r="B10" s="109"/>
      <c r="C10" s="1"/>
      <c r="D10" s="109"/>
      <c r="E10" s="11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9"/>
      <c r="X10" s="1"/>
      <c r="Y10" s="86"/>
      <c r="Z10" s="86"/>
      <c r="AA10" s="86"/>
      <c r="AB10" s="86"/>
      <c r="AC10" s="86"/>
      <c r="AD10" s="86"/>
    </row>
    <row r="11" spans="1:30" x14ac:dyDescent="0.25">
      <c r="A11" s="24"/>
      <c r="B11" s="109"/>
      <c r="C11" s="1"/>
      <c r="D11" s="109"/>
      <c r="E11" s="11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9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109"/>
      <c r="C12" s="1"/>
      <c r="D12" s="109"/>
      <c r="E12" s="11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9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109"/>
      <c r="C13" s="1"/>
      <c r="D13" s="109"/>
      <c r="E13" s="11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9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109"/>
      <c r="C14" s="1"/>
      <c r="D14" s="109"/>
      <c r="E14" s="11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109"/>
      <c r="C15" s="1"/>
      <c r="D15" s="109"/>
      <c r="E15" s="11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109"/>
      <c r="C16" s="1"/>
      <c r="D16" s="109"/>
      <c r="E16" s="11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109"/>
      <c r="C17" s="1"/>
      <c r="D17" s="109"/>
      <c r="E17" s="11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109"/>
      <c r="C18" s="1"/>
      <c r="D18" s="109"/>
      <c r="E18" s="11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109"/>
      <c r="C19" s="1"/>
      <c r="D19" s="109"/>
      <c r="E19" s="11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109"/>
      <c r="C20" s="1"/>
      <c r="D20" s="109"/>
      <c r="E20" s="11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109"/>
      <c r="C21" s="1"/>
      <c r="D21" s="109"/>
      <c r="E21" s="11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109"/>
      <c r="C22" s="1"/>
      <c r="D22" s="109"/>
      <c r="E22" s="11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109"/>
      <c r="C23" s="1"/>
      <c r="D23" s="109"/>
      <c r="E23" s="11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109"/>
      <c r="C24" s="1"/>
      <c r="D24" s="109"/>
      <c r="E24" s="11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109"/>
      <c r="C25" s="1"/>
      <c r="D25" s="109"/>
      <c r="E25" s="11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109"/>
      <c r="C26" s="1"/>
      <c r="D26" s="109"/>
      <c r="E26" s="11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109"/>
      <c r="C27" s="1"/>
      <c r="D27" s="109"/>
      <c r="E27" s="11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109"/>
      <c r="C28" s="1"/>
      <c r="D28" s="109"/>
      <c r="E28" s="11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109"/>
      <c r="C29" s="1"/>
      <c r="D29" s="109"/>
      <c r="E29" s="11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109"/>
      <c r="C30" s="1"/>
      <c r="D30" s="109"/>
      <c r="E30" s="11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109"/>
      <c r="C31" s="1"/>
      <c r="D31" s="109"/>
      <c r="E31" s="11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109"/>
      <c r="C32" s="1"/>
      <c r="D32" s="109"/>
      <c r="E32" s="11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09"/>
      <c r="C33" s="1"/>
      <c r="D33" s="109"/>
      <c r="E33" s="11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09"/>
      <c r="C34" s="1"/>
      <c r="D34" s="109"/>
      <c r="E34" s="11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09"/>
      <c r="C35" s="1"/>
      <c r="D35" s="109"/>
      <c r="E35" s="11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9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09"/>
      <c r="C36" s="1"/>
      <c r="D36" s="109"/>
      <c r="E36" s="11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9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09"/>
      <c r="C37" s="1"/>
      <c r="D37" s="109"/>
      <c r="E37" s="11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9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09"/>
      <c r="C38" s="1"/>
      <c r="D38" s="109"/>
      <c r="E38" s="11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9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09"/>
      <c r="C39" s="1"/>
      <c r="D39" s="109"/>
      <c r="E39" s="11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9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09"/>
      <c r="C40" s="1"/>
      <c r="D40" s="109"/>
      <c r="E40" s="11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9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09"/>
      <c r="C41" s="1"/>
      <c r="D41" s="109"/>
      <c r="E41" s="11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9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09"/>
      <c r="C42" s="1"/>
      <c r="D42" s="109"/>
      <c r="E42" s="11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9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09"/>
      <c r="C43" s="1"/>
      <c r="D43" s="109"/>
      <c r="E43" s="110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9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09"/>
      <c r="C44" s="1"/>
      <c r="D44" s="109"/>
      <c r="E44" s="110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9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09"/>
      <c r="C45" s="1"/>
      <c r="D45" s="109"/>
      <c r="E45" s="110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9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09"/>
      <c r="C46" s="1"/>
      <c r="D46" s="109"/>
      <c r="E46" s="110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9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09"/>
      <c r="C47" s="1"/>
      <c r="D47" s="109"/>
      <c r="E47" s="110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9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09"/>
      <c r="C48" s="1"/>
      <c r="D48" s="109"/>
      <c r="E48" s="110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9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09"/>
      <c r="C49" s="1"/>
      <c r="D49" s="109"/>
      <c r="E49" s="110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9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09"/>
      <c r="C50" s="1"/>
      <c r="D50" s="109"/>
      <c r="E50" s="110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9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09"/>
      <c r="C51" s="1"/>
      <c r="D51" s="109"/>
      <c r="E51" s="110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9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09"/>
      <c r="C52" s="1"/>
      <c r="D52" s="109"/>
      <c r="E52" s="110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9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09"/>
      <c r="C53" s="1"/>
      <c r="D53" s="109"/>
      <c r="E53" s="110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9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09"/>
      <c r="C54" s="1"/>
      <c r="D54" s="109"/>
      <c r="E54" s="110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9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09"/>
      <c r="C55" s="1"/>
      <c r="D55" s="109"/>
      <c r="E55" s="110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9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09"/>
      <c r="C56" s="1"/>
      <c r="D56" s="109"/>
      <c r="E56" s="110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9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09"/>
      <c r="C57" s="1"/>
      <c r="D57" s="109"/>
      <c r="E57" s="110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9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09"/>
      <c r="C58" s="1"/>
      <c r="D58" s="109"/>
      <c r="E58" s="110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9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09"/>
      <c r="C59" s="1"/>
      <c r="D59" s="109"/>
      <c r="E59" s="110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9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09"/>
      <c r="C60" s="1"/>
      <c r="D60" s="109"/>
      <c r="E60" s="110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9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09"/>
      <c r="C61" s="1"/>
      <c r="D61" s="109"/>
      <c r="E61" s="110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9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09"/>
      <c r="C62" s="1"/>
      <c r="D62" s="109"/>
      <c r="E62" s="110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9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09"/>
      <c r="C63" s="1"/>
      <c r="D63" s="109"/>
      <c r="E63" s="110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9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09"/>
      <c r="C64" s="1"/>
      <c r="D64" s="109"/>
      <c r="E64" s="110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9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09"/>
      <c r="C65" s="1"/>
      <c r="D65" s="109"/>
      <c r="E65" s="110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9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09"/>
      <c r="C66" s="1"/>
      <c r="D66" s="109"/>
      <c r="E66" s="110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9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09"/>
      <c r="C67" s="1"/>
      <c r="D67" s="109"/>
      <c r="E67" s="110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9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09"/>
      <c r="C68" s="1"/>
      <c r="D68" s="109"/>
      <c r="E68" s="110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9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09"/>
      <c r="C69" s="1"/>
      <c r="D69" s="109"/>
      <c r="E69" s="110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9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09"/>
      <c r="C70" s="1"/>
      <c r="D70" s="109"/>
      <c r="E70" s="110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9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09"/>
      <c r="C71" s="1"/>
      <c r="D71" s="109"/>
      <c r="E71" s="110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9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09"/>
      <c r="C72" s="1"/>
      <c r="D72" s="109"/>
      <c r="E72" s="110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9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09"/>
      <c r="C73" s="1"/>
      <c r="D73" s="109"/>
      <c r="E73" s="110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9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09"/>
      <c r="C74" s="1"/>
      <c r="D74" s="109"/>
      <c r="E74" s="110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9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09"/>
      <c r="C75" s="1"/>
      <c r="D75" s="109"/>
      <c r="E75" s="110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9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09"/>
      <c r="C76" s="1"/>
      <c r="D76" s="109"/>
      <c r="E76" s="110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9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09"/>
      <c r="C77" s="1"/>
      <c r="D77" s="109"/>
      <c r="E77" s="110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9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09"/>
      <c r="C78" s="1"/>
      <c r="D78" s="109"/>
      <c r="E78" s="110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9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09"/>
      <c r="C79" s="1"/>
      <c r="D79" s="109"/>
      <c r="E79" s="110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9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09"/>
      <c r="C80" s="1"/>
      <c r="D80" s="109"/>
      <c r="E80" s="110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9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09"/>
      <c r="C81" s="1"/>
      <c r="D81" s="109"/>
      <c r="E81" s="110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9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09"/>
      <c r="C82" s="1"/>
      <c r="D82" s="109"/>
      <c r="E82" s="110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9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09"/>
      <c r="C83" s="1"/>
      <c r="D83" s="109"/>
      <c r="E83" s="110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9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09"/>
      <c r="C84" s="1"/>
      <c r="D84" s="109"/>
      <c r="E84" s="110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9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09"/>
      <c r="C85" s="1"/>
      <c r="D85" s="109"/>
      <c r="E85" s="110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9"/>
      <c r="X85" s="1"/>
      <c r="Y85" s="86"/>
      <c r="Z85" s="86"/>
      <c r="AA85" s="86"/>
      <c r="AB85" s="86"/>
      <c r="AC85" s="86"/>
      <c r="AD85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2019-01-24T23:32:30Z</dcterms:modified>
</cp:coreProperties>
</file>