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20" i="1" s="1"/>
  <c r="O24" i="1" s="1"/>
  <c r="O27" i="1" s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M20" i="1"/>
  <c r="L20" i="1"/>
  <c r="K20" i="1"/>
  <c r="J20" i="1"/>
  <c r="I20" i="1"/>
  <c r="I24" i="1" s="1"/>
  <c r="H20" i="1"/>
  <c r="H24" i="1" s="1"/>
  <c r="G20" i="1"/>
  <c r="G24" i="1" s="1"/>
  <c r="G27" i="1" s="1"/>
  <c r="F20" i="1"/>
  <c r="F24" i="1" s="1"/>
  <c r="E20" i="1"/>
  <c r="E24" i="1" s="1"/>
  <c r="E27" i="1" s="1"/>
  <c r="K24" i="1" l="1"/>
  <c r="F27" i="1"/>
  <c r="K27" i="1" s="1"/>
  <c r="L24" i="1"/>
  <c r="H27" i="1"/>
  <c r="L27" i="1" s="1"/>
  <c r="I27" i="1"/>
  <c r="M24" i="1"/>
  <c r="D21" i="1"/>
  <c r="N20" i="1"/>
  <c r="N24" i="1" s="1"/>
  <c r="N27" i="1" l="1"/>
  <c r="M27" i="1"/>
</calcChain>
</file>

<file path=xl/sharedStrings.xml><?xml version="1.0" encoding="utf-8"?>
<sst xmlns="http://schemas.openxmlformats.org/spreadsheetml/2006/main" count="104" uniqueCount="64">
  <si>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</si>
  <si>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</si>
  <si>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</si>
  <si>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</si>
  <si>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</si>
  <si>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</si>
  <si>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</si>
  <si>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</si>
  <si>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</si>
  <si>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</si>
  <si>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</si>
  <si>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</si>
  <si>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</si>
  <si>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</si>
  <si>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</si>
  <si>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</si>
  <si>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</si>
  <si>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</si>
  <si>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</si>
  <si>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</si>
  <si>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</si>
  <si>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</si>
  <si>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</si>
  <si>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</si>
  <si>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</si>
  <si>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</si>
  <si>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</si>
  <si>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</si>
  <si>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</si>
  <si>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</si>
  <si>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</si>
  <si>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</si>
  <si>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</si>
  <si>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</si>
  <si>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</si>
  <si>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</si>
  <si>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</si>
  <si>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</si>
  <si>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</si>
  <si>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</si>
  <si>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PeTo-Jussit</t>
  </si>
  <si>
    <t>Seurat</t>
  </si>
  <si>
    <t>PeTo-Jussit = PeTo-Jussit, Seinäjoki  (2004)</t>
  </si>
  <si>
    <t>11.</t>
  </si>
  <si>
    <t>ykköspesis</t>
  </si>
  <si>
    <t>suomensarja</t>
  </si>
  <si>
    <t>9.  ottelu</t>
  </si>
  <si>
    <t xml:space="preserve">  18 v   3 kk 22 pv</t>
  </si>
  <si>
    <t>Anna Leikas</t>
  </si>
  <si>
    <t>29.10.1990   Kauhajoki</t>
  </si>
  <si>
    <t>KaKa = Kauhajoen Karhu  (1910),  kasvattajaseura</t>
  </si>
  <si>
    <t>JaJa</t>
  </si>
  <si>
    <t>KaMa</t>
  </si>
  <si>
    <t>IK</t>
  </si>
  <si>
    <t>IK = Ilmajoen Kisailijat  (1921)</t>
  </si>
  <si>
    <t>KaMa = Kankaanpään Maila  (1958)</t>
  </si>
  <si>
    <t>KaKa</t>
  </si>
  <si>
    <t>23.05. 2012  KeKi - PeTo-Jussit  2-0  (4-1, 1-0)</t>
  </si>
  <si>
    <t>01.07. 2012  Pesä Ysit - PeTo-Jussit  1-0  (2-2, 7-1)</t>
  </si>
  <si>
    <t>12.  ottelu</t>
  </si>
  <si>
    <t>13.07. 2012  Virkiä - PeTo-Jussit  2-0  (3-0, 8-2)</t>
  </si>
  <si>
    <t xml:space="preserve">  21 v   6 kk 24 pv</t>
  </si>
  <si>
    <t xml:space="preserve">  21 v   8 kk   2 pv</t>
  </si>
  <si>
    <t>JaJa = Jalasjärven Jalas  (1914)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</si>
</sst>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6" borderId="0" xfId="0" applyFont="1" applyFill="1"/>
    <xf numFmtId="0" fontId="2" fillId="2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/>
    <xf numFmtId="0" fontId="2" fillId="2" borderId="1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0"/>
  <sheetViews>
    <sheetView tabSelected="1" zoomScale="97" zoomScaleNormal="97" workbookViewId="0"/>
  </sheetViews>
  <sheetFormatPr defaultRowHeight="15" customHeight="1" x14ac:dyDescent="0.25"/>
  <cols>
    <col min="1" max="1" width="0.7109375" style="26" customWidth="1"/>
    <col min="2" max="2" width="6.7109375" style="61" customWidth="1"/>
    <col min="3" max="3" width="6" style="62" customWidth="1"/>
    <col min="4" max="4" width="13.140625" style="61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36" customWidth="1"/>
    <col min="16" max="23" width="5.7109375" style="62" customWidth="1"/>
    <col min="24" max="25" width="6.5703125" style="62" customWidth="1"/>
    <col min="26" max="26" width="6.140625" style="62" customWidth="1"/>
    <col min="27" max="27" width="6.42578125" style="62" customWidth="1"/>
    <col min="28" max="28" width="5.7109375" style="62" customWidth="1"/>
    <col min="29" max="31" width="3.28515625" style="62" customWidth="1"/>
    <col min="32" max="32" width="22.42578125" style="63" customWidth="1"/>
    <col min="33" max="33" width="37.28515625" style="9" customWidth="1"/>
    <col min="34" max="34" width="6.7109375" style="26" customWidth="1"/>
    <col min="35" max="16384" width="9.140625" style="26"/>
  </cols>
  <sheetData>
    <row r="1" spans="1:39" s="10" customFormat="1" ht="15" customHeight="1" x14ac:dyDescent="0.25">
      <c r="A1" s="1"/>
      <c r="B1" s="2" t="s">
        <v>48</v>
      </c>
      <c r="C1" s="2"/>
      <c r="D1" s="3"/>
      <c r="E1" s="4" t="s">
        <v>49</v>
      </c>
      <c r="F1" s="5"/>
      <c r="G1" s="5"/>
      <c r="H1" s="6"/>
      <c r="I1" s="3"/>
      <c r="J1" s="5"/>
      <c r="K1" s="5"/>
      <c r="L1" s="5"/>
      <c r="M1" s="3"/>
      <c r="N1" s="7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  <c r="AM1" s="9"/>
    </row>
    <row r="2" spans="1:39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24"/>
      <c r="AI2" s="9"/>
      <c r="AJ2" s="9"/>
      <c r="AK2" s="9"/>
      <c r="AL2" s="9"/>
      <c r="AM2" s="9"/>
    </row>
    <row r="3" spans="1:39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24"/>
      <c r="AI3" s="9"/>
      <c r="AJ3" s="9"/>
      <c r="AK3" s="9"/>
      <c r="AL3" s="9"/>
      <c r="AM3" s="9"/>
    </row>
    <row r="4" spans="1:39" ht="15" customHeight="1" x14ac:dyDescent="0.2">
      <c r="A4" s="1"/>
      <c r="B4" s="65">
        <v>2006</v>
      </c>
      <c r="C4" s="65"/>
      <c r="D4" s="66" t="s">
        <v>56</v>
      </c>
      <c r="E4" s="65"/>
      <c r="F4" s="67" t="s">
        <v>44</v>
      </c>
      <c r="G4" s="70"/>
      <c r="H4" s="69"/>
      <c r="I4" s="65"/>
      <c r="J4" s="65"/>
      <c r="K4" s="65"/>
      <c r="L4" s="65"/>
      <c r="M4" s="65"/>
      <c r="N4" s="6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24"/>
      <c r="AI4" s="9"/>
      <c r="AJ4" s="9"/>
      <c r="AK4" s="9"/>
      <c r="AL4" s="9"/>
      <c r="AM4" s="9"/>
    </row>
    <row r="5" spans="1:39" ht="15" customHeight="1" x14ac:dyDescent="0.2">
      <c r="A5" s="1"/>
      <c r="B5" s="72">
        <v>2007</v>
      </c>
      <c r="C5" s="72"/>
      <c r="D5" s="73" t="s">
        <v>53</v>
      </c>
      <c r="E5" s="72"/>
      <c r="F5" s="74" t="s">
        <v>45</v>
      </c>
      <c r="G5" s="75"/>
      <c r="H5" s="76"/>
      <c r="I5" s="72"/>
      <c r="J5" s="72"/>
      <c r="K5" s="72"/>
      <c r="L5" s="72"/>
      <c r="M5" s="72"/>
      <c r="N5" s="77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24"/>
      <c r="AI5" s="9"/>
      <c r="AJ5" s="9"/>
      <c r="AK5" s="9"/>
      <c r="AL5" s="9"/>
      <c r="AM5" s="9"/>
    </row>
    <row r="6" spans="1:39" ht="15" customHeight="1" x14ac:dyDescent="0.2">
      <c r="A6" s="1"/>
      <c r="B6" s="65">
        <v>2008</v>
      </c>
      <c r="C6" s="65"/>
      <c r="D6" s="66" t="s">
        <v>53</v>
      </c>
      <c r="E6" s="65"/>
      <c r="F6" s="67" t="s">
        <v>44</v>
      </c>
      <c r="G6" s="70"/>
      <c r="H6" s="69"/>
      <c r="I6" s="65"/>
      <c r="J6" s="65"/>
      <c r="K6" s="65"/>
      <c r="L6" s="65"/>
      <c r="M6" s="65"/>
      <c r="N6" s="68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24"/>
      <c r="AI6" s="9"/>
      <c r="AJ6" s="9"/>
      <c r="AK6" s="9"/>
      <c r="AL6" s="9"/>
      <c r="AM6" s="9"/>
    </row>
    <row r="7" spans="1:39" ht="15" customHeight="1" x14ac:dyDescent="0.2">
      <c r="A7" s="1"/>
      <c r="B7" s="65">
        <v>2009</v>
      </c>
      <c r="C7" s="65"/>
      <c r="D7" s="66" t="s">
        <v>53</v>
      </c>
      <c r="E7" s="65"/>
      <c r="F7" s="67" t="s">
        <v>44</v>
      </c>
      <c r="G7" s="70"/>
      <c r="H7" s="69"/>
      <c r="I7" s="65"/>
      <c r="J7" s="65"/>
      <c r="K7" s="65"/>
      <c r="L7" s="65"/>
      <c r="M7" s="65"/>
      <c r="N7" s="68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24"/>
      <c r="AI7" s="9"/>
      <c r="AJ7" s="9"/>
      <c r="AK7" s="9"/>
      <c r="AL7" s="9"/>
      <c r="AM7" s="9"/>
    </row>
    <row r="8" spans="1:39" ht="15" customHeight="1" x14ac:dyDescent="0.2">
      <c r="A8" s="1"/>
      <c r="B8" s="65">
        <v>2010</v>
      </c>
      <c r="C8" s="65"/>
      <c r="D8" s="66" t="s">
        <v>52</v>
      </c>
      <c r="E8" s="65"/>
      <c r="F8" s="67" t="s">
        <v>44</v>
      </c>
      <c r="G8" s="70"/>
      <c r="H8" s="69"/>
      <c r="I8" s="65"/>
      <c r="J8" s="65"/>
      <c r="K8" s="65"/>
      <c r="L8" s="65"/>
      <c r="M8" s="65"/>
      <c r="N8" s="68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24"/>
      <c r="AI8" s="9"/>
      <c r="AJ8" s="9"/>
      <c r="AK8" s="9"/>
      <c r="AL8" s="9"/>
      <c r="AM8" s="9"/>
    </row>
    <row r="9" spans="1:39" ht="15" customHeight="1" x14ac:dyDescent="0.2">
      <c r="A9" s="1"/>
      <c r="B9" s="27">
        <v>2011</v>
      </c>
      <c r="C9" s="27"/>
      <c r="D9" s="29"/>
      <c r="E9" s="27"/>
      <c r="F9" s="71"/>
      <c r="G9" s="32"/>
      <c r="H9" s="27"/>
      <c r="I9" s="27"/>
      <c r="J9" s="27"/>
      <c r="K9" s="27"/>
      <c r="L9" s="27"/>
      <c r="M9" s="27"/>
      <c r="N9" s="30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24"/>
      <c r="AI9" s="9"/>
      <c r="AJ9" s="9"/>
      <c r="AK9" s="9"/>
      <c r="AL9" s="9"/>
      <c r="AM9" s="9"/>
    </row>
    <row r="10" spans="1:39" ht="15" customHeight="1" x14ac:dyDescent="0.2">
      <c r="A10" s="1"/>
      <c r="B10" s="72">
        <v>2012</v>
      </c>
      <c r="C10" s="72"/>
      <c r="D10" s="73" t="s">
        <v>51</v>
      </c>
      <c r="E10" s="72"/>
      <c r="F10" s="74" t="s">
        <v>45</v>
      </c>
      <c r="G10" s="75"/>
      <c r="H10" s="76"/>
      <c r="I10" s="72"/>
      <c r="J10" s="72"/>
      <c r="K10" s="72"/>
      <c r="L10" s="72"/>
      <c r="M10" s="72"/>
      <c r="N10" s="77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24"/>
      <c r="AI10" s="9"/>
      <c r="AJ10" s="9"/>
      <c r="AK10" s="9"/>
      <c r="AL10" s="9"/>
      <c r="AM10" s="9"/>
    </row>
    <row r="11" spans="1:39" ht="15" customHeight="1" x14ac:dyDescent="0.2">
      <c r="A11" s="1"/>
      <c r="B11" s="27">
        <v>2012</v>
      </c>
      <c r="C11" s="27" t="s">
        <v>43</v>
      </c>
      <c r="D11" s="29" t="s">
        <v>40</v>
      </c>
      <c r="E11" s="27">
        <v>18</v>
      </c>
      <c r="F11" s="27">
        <v>0</v>
      </c>
      <c r="G11" s="27">
        <v>5</v>
      </c>
      <c r="H11" s="27">
        <v>2</v>
      </c>
      <c r="I11" s="27">
        <v>33</v>
      </c>
      <c r="J11" s="27">
        <v>18</v>
      </c>
      <c r="K11" s="27">
        <v>0</v>
      </c>
      <c r="L11" s="27">
        <v>10</v>
      </c>
      <c r="M11" s="27">
        <v>5</v>
      </c>
      <c r="N11" s="30">
        <v>0.47099999999999997</v>
      </c>
      <c r="O11" s="64">
        <f>PRODUCT(I11/N11)</f>
        <v>70.063694267515928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24"/>
      <c r="AI11" s="9"/>
      <c r="AJ11" s="9"/>
      <c r="AK11" s="9"/>
      <c r="AL11" s="9"/>
      <c r="AM11" s="9"/>
    </row>
    <row r="12" spans="1:39" ht="15" customHeight="1" x14ac:dyDescent="0.2">
      <c r="A12" s="1"/>
      <c r="B12" s="72">
        <v>2013</v>
      </c>
      <c r="C12" s="72"/>
      <c r="D12" s="73" t="s">
        <v>56</v>
      </c>
      <c r="E12" s="72"/>
      <c r="F12" s="74" t="s">
        <v>45</v>
      </c>
      <c r="G12" s="75"/>
      <c r="H12" s="76"/>
      <c r="I12" s="72"/>
      <c r="J12" s="72"/>
      <c r="K12" s="72"/>
      <c r="L12" s="72"/>
      <c r="M12" s="72"/>
      <c r="N12" s="77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24"/>
      <c r="AI12" s="9"/>
      <c r="AJ12" s="9"/>
      <c r="AK12" s="9"/>
      <c r="AL12" s="9"/>
      <c r="AM12" s="9"/>
    </row>
    <row r="13" spans="1:39" ht="15" customHeight="1" x14ac:dyDescent="0.2">
      <c r="A13" s="1"/>
      <c r="B13" s="72">
        <v>2014</v>
      </c>
      <c r="C13" s="72"/>
      <c r="D13" s="73" t="s">
        <v>51</v>
      </c>
      <c r="E13" s="72"/>
      <c r="F13" s="74" t="s">
        <v>45</v>
      </c>
      <c r="G13" s="75"/>
      <c r="H13" s="76"/>
      <c r="I13" s="72"/>
      <c r="J13" s="72"/>
      <c r="K13" s="72"/>
      <c r="L13" s="72"/>
      <c r="M13" s="72"/>
      <c r="N13" s="77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24"/>
      <c r="AI13" s="9"/>
      <c r="AJ13" s="9"/>
      <c r="AK13" s="9"/>
      <c r="AL13" s="9"/>
      <c r="AM13" s="9"/>
    </row>
    <row r="14" spans="1:39" ht="15" customHeight="1" x14ac:dyDescent="0.2">
      <c r="A14" s="1"/>
      <c r="B14" s="65">
        <v>2015</v>
      </c>
      <c r="C14" s="65"/>
      <c r="D14" s="66" t="s">
        <v>51</v>
      </c>
      <c r="E14" s="65"/>
      <c r="F14" s="67" t="s">
        <v>44</v>
      </c>
      <c r="G14" s="70"/>
      <c r="H14" s="69"/>
      <c r="I14" s="65"/>
      <c r="J14" s="65"/>
      <c r="K14" s="65"/>
      <c r="L14" s="65"/>
      <c r="M14" s="65"/>
      <c r="N14" s="68"/>
      <c r="O14" s="25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24"/>
      <c r="AI14" s="9"/>
      <c r="AJ14" s="9"/>
      <c r="AK14" s="9"/>
      <c r="AL14" s="9"/>
      <c r="AM14" s="9"/>
    </row>
    <row r="15" spans="1:39" ht="15" customHeight="1" x14ac:dyDescent="0.2">
      <c r="A15" s="1"/>
      <c r="B15" s="65">
        <v>2016</v>
      </c>
      <c r="C15" s="65"/>
      <c r="D15" s="66" t="s">
        <v>51</v>
      </c>
      <c r="E15" s="65"/>
      <c r="F15" s="67" t="s">
        <v>44</v>
      </c>
      <c r="G15" s="70"/>
      <c r="H15" s="69"/>
      <c r="I15" s="65"/>
      <c r="J15" s="65"/>
      <c r="K15" s="65"/>
      <c r="L15" s="65"/>
      <c r="M15" s="65"/>
      <c r="N15" s="68"/>
      <c r="O15" s="25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24"/>
      <c r="AI15" s="9"/>
      <c r="AJ15" s="9"/>
      <c r="AK15" s="9"/>
      <c r="AL15" s="9"/>
      <c r="AM15" s="9"/>
    </row>
    <row r="16" spans="1:39" ht="15" customHeight="1" x14ac:dyDescent="0.2">
      <c r="A16" s="1"/>
      <c r="B16" s="65">
        <v>2017</v>
      </c>
      <c r="C16" s="65"/>
      <c r="D16" s="66" t="s">
        <v>51</v>
      </c>
      <c r="E16" s="65"/>
      <c r="F16" s="67" t="s">
        <v>44</v>
      </c>
      <c r="G16" s="70"/>
      <c r="H16" s="69"/>
      <c r="I16" s="65"/>
      <c r="J16" s="65"/>
      <c r="K16" s="65"/>
      <c r="L16" s="65"/>
      <c r="M16" s="65"/>
      <c r="N16" s="68"/>
      <c r="O16" s="25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24"/>
      <c r="AI16" s="9"/>
      <c r="AJ16" s="9"/>
      <c r="AK16" s="9"/>
      <c r="AL16" s="9"/>
      <c r="AM16" s="9"/>
    </row>
    <row r="17" spans="1:39" ht="15" customHeight="1" x14ac:dyDescent="0.2">
      <c r="A17" s="1"/>
      <c r="B17" s="72">
        <v>2018</v>
      </c>
      <c r="C17" s="72"/>
      <c r="D17" s="73" t="s">
        <v>53</v>
      </c>
      <c r="E17" s="72"/>
      <c r="F17" s="74" t="s">
        <v>45</v>
      </c>
      <c r="G17" s="75"/>
      <c r="H17" s="76"/>
      <c r="I17" s="72"/>
      <c r="J17" s="72"/>
      <c r="K17" s="72"/>
      <c r="L17" s="72"/>
      <c r="M17" s="72"/>
      <c r="N17" s="77"/>
      <c r="O17" s="25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14"/>
      <c r="AG17" s="24"/>
      <c r="AH17" s="24"/>
      <c r="AI17" s="9"/>
      <c r="AJ17" s="9"/>
      <c r="AK17" s="9"/>
      <c r="AL17" s="9"/>
      <c r="AM17" s="9"/>
    </row>
    <row r="18" spans="1:39" ht="15" customHeight="1" x14ac:dyDescent="0.2">
      <c r="A18" s="1"/>
      <c r="B18" s="72">
        <v>2019</v>
      </c>
      <c r="C18" s="72"/>
      <c r="D18" s="73" t="s">
        <v>53</v>
      </c>
      <c r="E18" s="72"/>
      <c r="F18" s="74" t="s">
        <v>45</v>
      </c>
      <c r="G18" s="75"/>
      <c r="H18" s="76"/>
      <c r="I18" s="72"/>
      <c r="J18" s="72"/>
      <c r="K18" s="72"/>
      <c r="L18" s="72"/>
      <c r="M18" s="72"/>
      <c r="N18" s="77"/>
      <c r="O18" s="25"/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/>
      <c r="AC18" s="27"/>
      <c r="AD18" s="27"/>
      <c r="AE18" s="27"/>
      <c r="AF18" s="14"/>
      <c r="AG18" s="24"/>
      <c r="AH18" s="24"/>
      <c r="AI18" s="9"/>
      <c r="AJ18" s="9"/>
      <c r="AK18" s="9"/>
      <c r="AL18" s="9"/>
      <c r="AM18" s="9"/>
    </row>
    <row r="19" spans="1:39" ht="15" customHeight="1" x14ac:dyDescent="0.2">
      <c r="A19" s="1"/>
      <c r="B19" s="72">
        <v>2020</v>
      </c>
      <c r="C19" s="72"/>
      <c r="D19" s="73" t="s">
        <v>53</v>
      </c>
      <c r="E19" s="72"/>
      <c r="F19" s="74" t="s">
        <v>45</v>
      </c>
      <c r="G19" s="75"/>
      <c r="H19" s="76"/>
      <c r="I19" s="72"/>
      <c r="J19" s="72"/>
      <c r="K19" s="72"/>
      <c r="L19" s="72"/>
      <c r="M19" s="72"/>
      <c r="N19" s="77"/>
      <c r="O19" s="25"/>
      <c r="P19" s="27"/>
      <c r="Q19" s="27"/>
      <c r="R19" s="27"/>
      <c r="S19" s="27"/>
      <c r="T19" s="27"/>
      <c r="U19" s="28"/>
      <c r="V19" s="28"/>
      <c r="W19" s="28"/>
      <c r="X19" s="28"/>
      <c r="Y19" s="28"/>
      <c r="Z19" s="27"/>
      <c r="AA19" s="27"/>
      <c r="AB19" s="27"/>
      <c r="AC19" s="27"/>
      <c r="AD19" s="27"/>
      <c r="AE19" s="27"/>
      <c r="AF19" s="14"/>
      <c r="AG19" s="24"/>
      <c r="AH19" s="24"/>
      <c r="AI19" s="9"/>
      <c r="AJ19" s="9"/>
      <c r="AK19" s="9"/>
      <c r="AL19" s="9"/>
      <c r="AM19" s="9"/>
    </row>
    <row r="20" spans="1:39" ht="15" customHeight="1" x14ac:dyDescent="0.2">
      <c r="A20" s="1"/>
      <c r="B20" s="17" t="s">
        <v>9</v>
      </c>
      <c r="C20" s="18"/>
      <c r="D20" s="16"/>
      <c r="E20" s="19">
        <f t="shared" ref="E20:M20" si="0">SUM(E5:E11)</f>
        <v>18</v>
      </c>
      <c r="F20" s="19">
        <f t="shared" si="0"/>
        <v>0</v>
      </c>
      <c r="G20" s="19">
        <f t="shared" si="0"/>
        <v>5</v>
      </c>
      <c r="H20" s="19">
        <f t="shared" si="0"/>
        <v>2</v>
      </c>
      <c r="I20" s="19">
        <f t="shared" si="0"/>
        <v>33</v>
      </c>
      <c r="J20" s="19">
        <f t="shared" si="0"/>
        <v>18</v>
      </c>
      <c r="K20" s="19">
        <f t="shared" si="0"/>
        <v>0</v>
      </c>
      <c r="L20" s="19">
        <f t="shared" si="0"/>
        <v>10</v>
      </c>
      <c r="M20" s="19">
        <f t="shared" si="0"/>
        <v>5</v>
      </c>
      <c r="N20" s="31">
        <f>PRODUCT(I20/O20)</f>
        <v>0.47099999999999997</v>
      </c>
      <c r="O20" s="25">
        <f t="shared" ref="O20:AE20" si="1">SUM(O5:O11)</f>
        <v>70.063694267515928</v>
      </c>
      <c r="P20" s="19">
        <f t="shared" si="1"/>
        <v>0</v>
      </c>
      <c r="Q20" s="19">
        <f t="shared" si="1"/>
        <v>0</v>
      </c>
      <c r="R20" s="19">
        <f t="shared" si="1"/>
        <v>0</v>
      </c>
      <c r="S20" s="19">
        <f t="shared" si="1"/>
        <v>0</v>
      </c>
      <c r="T20" s="19">
        <f t="shared" si="1"/>
        <v>0</v>
      </c>
      <c r="U20" s="19">
        <f t="shared" si="1"/>
        <v>0</v>
      </c>
      <c r="V20" s="19">
        <f t="shared" si="1"/>
        <v>0</v>
      </c>
      <c r="W20" s="19">
        <f t="shared" si="1"/>
        <v>0</v>
      </c>
      <c r="X20" s="19">
        <f t="shared" si="1"/>
        <v>0</v>
      </c>
      <c r="Y20" s="19">
        <f t="shared" si="1"/>
        <v>0</v>
      </c>
      <c r="Z20" s="19">
        <f t="shared" si="1"/>
        <v>0</v>
      </c>
      <c r="AA20" s="19">
        <f t="shared" si="1"/>
        <v>0</v>
      </c>
      <c r="AB20" s="19">
        <f t="shared" si="1"/>
        <v>0</v>
      </c>
      <c r="AC20" s="19">
        <f t="shared" si="1"/>
        <v>0</v>
      </c>
      <c r="AD20" s="19">
        <f t="shared" si="1"/>
        <v>0</v>
      </c>
      <c r="AE20" s="19">
        <f t="shared" si="1"/>
        <v>0</v>
      </c>
      <c r="AF20" s="14"/>
      <c r="AG20" s="24"/>
      <c r="AH20" s="24"/>
      <c r="AI20" s="9"/>
      <c r="AJ20" s="9"/>
      <c r="AK20" s="9"/>
      <c r="AL20" s="9"/>
      <c r="AM20" s="9"/>
    </row>
    <row r="21" spans="1:39" ht="15" customHeight="1" x14ac:dyDescent="0.2">
      <c r="A21" s="1"/>
      <c r="B21" s="29" t="s">
        <v>2</v>
      </c>
      <c r="C21" s="32"/>
      <c r="D21" s="33">
        <f>SUM(F20:H20)+((I20-F20-G20)/3)+(E20/3)+(Z20*25)+(AA20*25)+(AB20*10)+(AC20*25)+(AD20*20)+(AE20*15)</f>
        <v>22.333333333333336</v>
      </c>
      <c r="E21" s="1"/>
      <c r="F21" s="1"/>
      <c r="G21" s="1"/>
      <c r="H21" s="1"/>
      <c r="I21" s="1"/>
      <c r="J21" s="1"/>
      <c r="K21" s="1"/>
      <c r="L21" s="1"/>
      <c r="M21" s="1"/>
      <c r="N21" s="3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35"/>
      <c r="AE21" s="1"/>
      <c r="AF21" s="1"/>
      <c r="AG21" s="24"/>
      <c r="AH21" s="24"/>
      <c r="AI21" s="9"/>
      <c r="AJ21" s="9"/>
      <c r="AK21" s="9"/>
      <c r="AL21" s="9"/>
      <c r="AM21" s="9"/>
    </row>
    <row r="22" spans="1:39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4"/>
      <c r="P22" s="1"/>
      <c r="Q22" s="37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8"/>
      <c r="AG22" s="24"/>
      <c r="AH22" s="24"/>
      <c r="AI22" s="9"/>
      <c r="AJ22" s="9"/>
      <c r="AK22" s="9"/>
      <c r="AL22" s="9"/>
      <c r="AM22" s="9"/>
    </row>
    <row r="23" spans="1:39" ht="15" customHeight="1" x14ac:dyDescent="0.25">
      <c r="A23" s="1"/>
      <c r="B23" s="23" t="s">
        <v>16</v>
      </c>
      <c r="C23" s="39"/>
      <c r="D23" s="39"/>
      <c r="E23" s="19" t="s">
        <v>4</v>
      </c>
      <c r="F23" s="19" t="s">
        <v>13</v>
      </c>
      <c r="G23" s="16" t="s">
        <v>14</v>
      </c>
      <c r="H23" s="19" t="s">
        <v>15</v>
      </c>
      <c r="I23" s="19" t="s">
        <v>3</v>
      </c>
      <c r="J23" s="1"/>
      <c r="K23" s="19" t="s">
        <v>25</v>
      </c>
      <c r="L23" s="19" t="s">
        <v>26</v>
      </c>
      <c r="M23" s="19" t="s">
        <v>27</v>
      </c>
      <c r="N23" s="31" t="s">
        <v>38</v>
      </c>
      <c r="O23" s="25"/>
      <c r="P23" s="40" t="s">
        <v>33</v>
      </c>
      <c r="Q23" s="13"/>
      <c r="R23" s="13"/>
      <c r="S23" s="13"/>
      <c r="T23" s="41"/>
      <c r="U23" s="41"/>
      <c r="V23" s="41"/>
      <c r="W23" s="41"/>
      <c r="X23" s="41"/>
      <c r="Y23" s="13"/>
      <c r="Z23" s="13"/>
      <c r="AA23" s="13"/>
      <c r="AB23" s="13"/>
      <c r="AC23" s="13"/>
      <c r="AD23" s="13"/>
      <c r="AE23" s="13"/>
      <c r="AF23" s="42"/>
      <c r="AG23" s="24"/>
      <c r="AH23" s="24"/>
      <c r="AI23" s="9"/>
      <c r="AJ23" s="9"/>
      <c r="AK23" s="9"/>
      <c r="AL23" s="9"/>
      <c r="AM23" s="9"/>
    </row>
    <row r="24" spans="1:39" ht="15" customHeight="1" x14ac:dyDescent="0.2">
      <c r="A24" s="1"/>
      <c r="B24" s="40" t="s">
        <v>17</v>
      </c>
      <c r="C24" s="13"/>
      <c r="D24" s="43"/>
      <c r="E24" s="27">
        <f>PRODUCT(E20)</f>
        <v>18</v>
      </c>
      <c r="F24" s="27">
        <f>PRODUCT(F20)</f>
        <v>0</v>
      </c>
      <c r="G24" s="27">
        <f>PRODUCT(G20)</f>
        <v>5</v>
      </c>
      <c r="H24" s="27">
        <f>PRODUCT(H20)</f>
        <v>2</v>
      </c>
      <c r="I24" s="27">
        <f>PRODUCT(I20)</f>
        <v>33</v>
      </c>
      <c r="J24" s="1"/>
      <c r="K24" s="44">
        <f>PRODUCT((F24+G24)/E24)</f>
        <v>0.27777777777777779</v>
      </c>
      <c r="L24" s="44">
        <f>PRODUCT(H24/E24)</f>
        <v>0.1111111111111111</v>
      </c>
      <c r="M24" s="44">
        <f>PRODUCT(I24/E24)</f>
        <v>1.8333333333333333</v>
      </c>
      <c r="N24" s="45">
        <f>PRODUCT(N20)</f>
        <v>0.47099999999999997</v>
      </c>
      <c r="O24" s="25">
        <f>PRODUCT(O20)</f>
        <v>70.063694267515928</v>
      </c>
      <c r="P24" s="78" t="s">
        <v>34</v>
      </c>
      <c r="Q24" s="79"/>
      <c r="R24" s="79"/>
      <c r="S24" s="80" t="s">
        <v>57</v>
      </c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1" t="s">
        <v>39</v>
      </c>
      <c r="AE24" s="81"/>
      <c r="AF24" s="82" t="s">
        <v>61</v>
      </c>
      <c r="AG24" s="24"/>
      <c r="AH24" s="24"/>
      <c r="AI24" s="9"/>
      <c r="AJ24" s="9"/>
      <c r="AK24" s="9"/>
      <c r="AL24" s="9"/>
      <c r="AM24" s="9"/>
    </row>
    <row r="25" spans="1:39" ht="15" customHeight="1" x14ac:dyDescent="0.2">
      <c r="A25" s="1"/>
      <c r="B25" s="46" t="s">
        <v>18</v>
      </c>
      <c r="C25" s="47"/>
      <c r="D25" s="48"/>
      <c r="E25" s="27"/>
      <c r="F25" s="27"/>
      <c r="G25" s="27"/>
      <c r="H25" s="27"/>
      <c r="I25" s="27"/>
      <c r="J25" s="1"/>
      <c r="K25" s="44"/>
      <c r="L25" s="44"/>
      <c r="M25" s="44"/>
      <c r="N25" s="30"/>
      <c r="O25" s="25"/>
      <c r="P25" s="83" t="s">
        <v>35</v>
      </c>
      <c r="Q25" s="84"/>
      <c r="R25" s="84"/>
      <c r="S25" s="85" t="s">
        <v>58</v>
      </c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6" t="s">
        <v>46</v>
      </c>
      <c r="AE25" s="86"/>
      <c r="AF25" s="87" t="s">
        <v>62</v>
      </c>
      <c r="AG25" s="24"/>
      <c r="AH25" s="24"/>
      <c r="AI25" s="9"/>
      <c r="AJ25" s="9"/>
      <c r="AK25" s="9"/>
      <c r="AL25" s="9"/>
      <c r="AM25" s="9"/>
    </row>
    <row r="26" spans="1:39" ht="15" customHeight="1" x14ac:dyDescent="0.2">
      <c r="A26" s="1"/>
      <c r="B26" s="49" t="s">
        <v>19</v>
      </c>
      <c r="C26" s="50"/>
      <c r="D26" s="51"/>
      <c r="E26" s="28"/>
      <c r="F26" s="28"/>
      <c r="G26" s="28"/>
      <c r="H26" s="28"/>
      <c r="I26" s="28"/>
      <c r="J26" s="1"/>
      <c r="K26" s="52"/>
      <c r="L26" s="52"/>
      <c r="M26" s="52"/>
      <c r="N26" s="53"/>
      <c r="O26" s="25"/>
      <c r="P26" s="83" t="s">
        <v>36</v>
      </c>
      <c r="Q26" s="84"/>
      <c r="R26" s="84"/>
      <c r="S26" s="85" t="s">
        <v>60</v>
      </c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6" t="s">
        <v>59</v>
      </c>
      <c r="AE26" s="86"/>
      <c r="AF26" s="87" t="s">
        <v>47</v>
      </c>
      <c r="AG26" s="24"/>
      <c r="AH26" s="24"/>
      <c r="AI26" s="9"/>
      <c r="AJ26" s="9"/>
      <c r="AK26" s="9"/>
      <c r="AL26" s="9"/>
      <c r="AM26" s="9"/>
    </row>
    <row r="27" spans="1:39" ht="15" customHeight="1" x14ac:dyDescent="0.2">
      <c r="A27" s="1"/>
      <c r="B27" s="54" t="s">
        <v>20</v>
      </c>
      <c r="C27" s="55"/>
      <c r="D27" s="56"/>
      <c r="E27" s="19">
        <f>SUM(E24:E26)</f>
        <v>18</v>
      </c>
      <c r="F27" s="19">
        <f>SUM(F24:F26)</f>
        <v>0</v>
      </c>
      <c r="G27" s="19">
        <f>SUM(G24:G26)</f>
        <v>5</v>
      </c>
      <c r="H27" s="19">
        <f>SUM(H24:H26)</f>
        <v>2</v>
      </c>
      <c r="I27" s="19">
        <f>SUM(I24:I26)</f>
        <v>33</v>
      </c>
      <c r="J27" s="1"/>
      <c r="K27" s="57">
        <f>PRODUCT((F27+G27)/E27)</f>
        <v>0.27777777777777779</v>
      </c>
      <c r="L27" s="57">
        <f>PRODUCT(H27/E27)</f>
        <v>0.1111111111111111</v>
      </c>
      <c r="M27" s="57">
        <f>PRODUCT(I27/E27)</f>
        <v>1.8333333333333333</v>
      </c>
      <c r="N27" s="31">
        <f>PRODUCT(I27/O27)</f>
        <v>0.47099999999999997</v>
      </c>
      <c r="O27" s="25">
        <f>SUM(O24:O26)</f>
        <v>70.063694267515928</v>
      </c>
      <c r="P27" s="88" t="s">
        <v>37</v>
      </c>
      <c r="Q27" s="89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1"/>
      <c r="AE27" s="91"/>
      <c r="AF27" s="92"/>
      <c r="AG27" s="24"/>
      <c r="AH27" s="24"/>
      <c r="AI27" s="9"/>
      <c r="AJ27" s="9"/>
      <c r="AK27" s="9"/>
      <c r="AL27" s="9"/>
      <c r="AM27" s="9"/>
    </row>
    <row r="28" spans="1:39" ht="15" customHeight="1" x14ac:dyDescent="0.25">
      <c r="A28" s="1"/>
      <c r="B28" s="35"/>
      <c r="C28" s="35"/>
      <c r="D28" s="35"/>
      <c r="E28" s="35"/>
      <c r="F28" s="35"/>
      <c r="G28" s="35"/>
      <c r="H28" s="35"/>
      <c r="I28" s="35"/>
      <c r="J28" s="1"/>
      <c r="K28" s="35"/>
      <c r="L28" s="35"/>
      <c r="M28" s="35"/>
      <c r="N28" s="34"/>
      <c r="O28" s="25"/>
      <c r="P28" s="1"/>
      <c r="Q28" s="37"/>
      <c r="R28" s="1"/>
      <c r="S28" s="1"/>
      <c r="T28" s="25"/>
      <c r="U28" s="25"/>
      <c r="V28" s="58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24"/>
      <c r="AI28" s="9"/>
      <c r="AJ28" s="9"/>
      <c r="AK28" s="9"/>
      <c r="AL28" s="9"/>
      <c r="AM28" s="9"/>
    </row>
    <row r="29" spans="1:39" s="10" customFormat="1" ht="15" customHeight="1" x14ac:dyDescent="0.25">
      <c r="A29" s="1"/>
      <c r="B29" s="1" t="s">
        <v>41</v>
      </c>
      <c r="C29" s="1"/>
      <c r="D29" s="1" t="s">
        <v>50</v>
      </c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58"/>
      <c r="W29" s="1"/>
      <c r="X29" s="1"/>
      <c r="Y29" s="1"/>
      <c r="Z29" s="1"/>
      <c r="AA29" s="1"/>
      <c r="AB29" s="1"/>
      <c r="AC29" s="1"/>
      <c r="AD29" s="1"/>
      <c r="AE29" s="1"/>
      <c r="AF29" s="36"/>
      <c r="AG29" s="24"/>
      <c r="AH29" s="24"/>
      <c r="AI29" s="9"/>
      <c r="AJ29" s="9"/>
      <c r="AK29" s="9"/>
      <c r="AL29" s="9"/>
      <c r="AM29" s="9"/>
    </row>
    <row r="30" spans="1:39" ht="15" customHeight="1" x14ac:dyDescent="0.25">
      <c r="A30" s="1"/>
      <c r="B30" s="1"/>
      <c r="C30" s="1"/>
      <c r="D30" s="1" t="s">
        <v>54</v>
      </c>
      <c r="E30" s="1"/>
      <c r="F30" s="1"/>
      <c r="G30" s="1"/>
      <c r="H30" s="1"/>
      <c r="I30" s="1"/>
      <c r="J30" s="1"/>
      <c r="K30" s="1"/>
      <c r="L30" s="1"/>
      <c r="M30" s="1"/>
      <c r="N30" s="1"/>
      <c r="P30" s="1"/>
      <c r="Q30" s="37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9"/>
      <c r="AE30" s="25"/>
      <c r="AF30" s="25"/>
      <c r="AH30" s="24"/>
      <c r="AI30" s="9"/>
      <c r="AJ30" s="9"/>
      <c r="AK30" s="9"/>
      <c r="AL30" s="9"/>
      <c r="AM30" s="9"/>
    </row>
    <row r="31" spans="1:39" ht="15" customHeight="1" x14ac:dyDescent="0.25">
      <c r="A31" s="1"/>
      <c r="B31" s="1"/>
      <c r="C31" s="1"/>
      <c r="D31" s="1" t="s">
        <v>55</v>
      </c>
      <c r="E31" s="1"/>
      <c r="F31" s="1"/>
      <c r="G31" s="1"/>
      <c r="H31" s="1"/>
      <c r="I31" s="1"/>
      <c r="J31" s="1"/>
      <c r="K31" s="1"/>
      <c r="L31" s="1"/>
      <c r="M31" s="1"/>
      <c r="N31" s="1"/>
      <c r="P31" s="1"/>
      <c r="Q31" s="37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9"/>
      <c r="AE31" s="25"/>
      <c r="AF31" s="25"/>
      <c r="AH31" s="24"/>
      <c r="AI31" s="9"/>
      <c r="AJ31" s="9"/>
      <c r="AK31" s="9"/>
      <c r="AL31" s="9"/>
      <c r="AM31" s="9"/>
    </row>
    <row r="32" spans="1:39" ht="15" customHeight="1" x14ac:dyDescent="0.25">
      <c r="A32" s="1"/>
      <c r="B32" s="1"/>
      <c r="C32" s="1"/>
      <c r="D32" s="1" t="s">
        <v>63</v>
      </c>
      <c r="E32" s="1"/>
      <c r="F32" s="1"/>
      <c r="G32" s="1"/>
      <c r="H32" s="1"/>
      <c r="I32" s="1"/>
      <c r="J32" s="1"/>
      <c r="K32" s="1"/>
      <c r="L32" s="1"/>
      <c r="M32" s="1"/>
      <c r="N32" s="1"/>
      <c r="P32" s="1"/>
      <c r="Q32" s="37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9"/>
      <c r="AE32" s="25"/>
      <c r="AF32" s="25"/>
      <c r="AH32" s="24"/>
      <c r="AI32" s="9"/>
      <c r="AJ32" s="9"/>
      <c r="AK32" s="9"/>
      <c r="AL32" s="9"/>
      <c r="AM32" s="9"/>
    </row>
    <row r="33" spans="1:39" ht="15" customHeight="1" x14ac:dyDescent="0.25">
      <c r="A33" s="1"/>
      <c r="B33" s="1"/>
      <c r="C33" s="1"/>
      <c r="D33" s="1" t="s">
        <v>42</v>
      </c>
      <c r="E33" s="1"/>
      <c r="F33" s="1"/>
      <c r="G33" s="1"/>
      <c r="H33" s="1"/>
      <c r="I33" s="1"/>
      <c r="J33" s="1"/>
      <c r="K33" s="1"/>
      <c r="L33" s="1"/>
      <c r="M33" s="1"/>
      <c r="N33" s="1"/>
      <c r="P33" s="1"/>
      <c r="Q33" s="37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9"/>
      <c r="AE33" s="25"/>
      <c r="AF33" s="25"/>
      <c r="AH33" s="24"/>
      <c r="AI33" s="9"/>
      <c r="AJ33" s="9"/>
      <c r="AK33" s="9"/>
      <c r="AL33" s="9"/>
      <c r="AM33" s="9"/>
    </row>
    <row r="34" spans="1:39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P34" s="1"/>
      <c r="Q34" s="37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9"/>
      <c r="AE34" s="25"/>
      <c r="AF34" s="25"/>
      <c r="AH34" s="24"/>
      <c r="AI34" s="9"/>
      <c r="AJ34" s="9"/>
      <c r="AK34" s="9"/>
      <c r="AL34" s="9"/>
      <c r="AM34" s="9"/>
    </row>
    <row r="35" spans="1:39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P35" s="1"/>
      <c r="Q35" s="37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9"/>
      <c r="AE35" s="25"/>
      <c r="AF35" s="25"/>
      <c r="AH35" s="24"/>
      <c r="AI35" s="9"/>
      <c r="AJ35" s="9"/>
      <c r="AK35" s="9"/>
      <c r="AL35" s="9"/>
      <c r="AM35" s="9"/>
    </row>
    <row r="36" spans="1:39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P36" s="1"/>
      <c r="Q36" s="37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9"/>
      <c r="AE36" s="25"/>
      <c r="AF36" s="25"/>
      <c r="AH36" s="24"/>
      <c r="AI36" s="9"/>
      <c r="AJ36" s="9"/>
      <c r="AK36" s="9"/>
      <c r="AL36" s="9"/>
      <c r="AM36" s="9"/>
    </row>
    <row r="37" spans="1:39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P37" s="1"/>
      <c r="Q37" s="37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9"/>
      <c r="AE37" s="25"/>
      <c r="AF37" s="25"/>
      <c r="AH37" s="24"/>
      <c r="AI37" s="9"/>
      <c r="AJ37" s="9"/>
      <c r="AK37" s="9"/>
      <c r="AL37" s="9"/>
      <c r="AM37" s="9"/>
    </row>
    <row r="38" spans="1:39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P38" s="1"/>
      <c r="Q38" s="37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9"/>
      <c r="AE38" s="25"/>
      <c r="AF38" s="25"/>
      <c r="AH38" s="24"/>
      <c r="AI38" s="9"/>
      <c r="AJ38" s="9"/>
      <c r="AK38" s="9"/>
      <c r="AL38" s="9"/>
      <c r="AM38" s="9"/>
    </row>
    <row r="39" spans="1:39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P39" s="1"/>
      <c r="Q39" s="37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9"/>
      <c r="AE39" s="25"/>
      <c r="AF39" s="25"/>
      <c r="AH39" s="24"/>
      <c r="AI39" s="9"/>
      <c r="AJ39" s="9"/>
      <c r="AK39" s="9"/>
      <c r="AL39" s="9"/>
      <c r="AM39" s="9"/>
    </row>
    <row r="40" spans="1:39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P40" s="1"/>
      <c r="Q40" s="37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9"/>
      <c r="AE40" s="25"/>
      <c r="AF40" s="25"/>
      <c r="AH40" s="24"/>
      <c r="AI40" s="9"/>
      <c r="AJ40" s="9"/>
      <c r="AK40" s="9"/>
      <c r="AL40" s="9"/>
      <c r="AM40" s="9"/>
    </row>
    <row r="41" spans="1:39" s="5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36"/>
      <c r="P41" s="1"/>
      <c r="Q41" s="37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9"/>
      <c r="AE41" s="25"/>
      <c r="AF41" s="25"/>
      <c r="AG41" s="9"/>
      <c r="AH41" s="24"/>
      <c r="AI41" s="9"/>
      <c r="AJ41" s="9"/>
      <c r="AK41" s="9"/>
      <c r="AL41" s="9"/>
      <c r="AM41" s="9"/>
    </row>
    <row r="42" spans="1:39" s="5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36"/>
      <c r="P42" s="1"/>
      <c r="Q42" s="37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9"/>
      <c r="AE42" s="25"/>
      <c r="AF42" s="25"/>
      <c r="AG42" s="9"/>
      <c r="AH42" s="24"/>
      <c r="AI42" s="9"/>
      <c r="AJ42" s="9"/>
      <c r="AK42" s="9"/>
      <c r="AL42" s="9"/>
      <c r="AM42" s="9"/>
    </row>
    <row r="43" spans="1:39" s="5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4"/>
      <c r="O43" s="36"/>
      <c r="P43" s="1"/>
      <c r="Q43" s="37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9"/>
      <c r="AE43" s="25"/>
      <c r="AF43" s="25"/>
      <c r="AG43" s="9"/>
      <c r="AH43" s="24"/>
      <c r="AI43" s="9"/>
      <c r="AJ43" s="9"/>
      <c r="AK43" s="9"/>
      <c r="AL43" s="9"/>
      <c r="AM43" s="9"/>
    </row>
    <row r="44" spans="1:39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P44" s="1"/>
      <c r="Q44" s="37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9"/>
      <c r="AE44" s="25"/>
      <c r="AF44" s="25"/>
      <c r="AH44" s="24"/>
      <c r="AI44" s="9"/>
      <c r="AJ44" s="9"/>
      <c r="AK44" s="9"/>
      <c r="AL44" s="9"/>
      <c r="AM44" s="9"/>
    </row>
    <row r="45" spans="1:39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4"/>
      <c r="P45" s="1"/>
      <c r="Q45" s="37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9"/>
      <c r="AE45" s="25"/>
      <c r="AF45" s="25"/>
      <c r="AH45" s="9"/>
      <c r="AI45" s="9"/>
      <c r="AJ45" s="9"/>
      <c r="AK45" s="9"/>
      <c r="AL45" s="9"/>
      <c r="AM45" s="9"/>
    </row>
    <row r="46" spans="1:39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4"/>
      <c r="P46" s="1"/>
      <c r="Q46" s="37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9"/>
      <c r="AE46" s="25"/>
      <c r="AF46" s="25"/>
      <c r="AH46" s="24"/>
      <c r="AI46" s="9"/>
      <c r="AJ46" s="9"/>
      <c r="AK46" s="9"/>
      <c r="AL46" s="9"/>
      <c r="AM46" s="9"/>
    </row>
    <row r="47" spans="1:39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4"/>
      <c r="P47" s="1"/>
      <c r="Q47" s="37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9"/>
      <c r="AE47" s="25"/>
      <c r="AF47" s="25"/>
      <c r="AH47" s="9"/>
      <c r="AI47" s="9"/>
      <c r="AJ47" s="9"/>
      <c r="AK47" s="9"/>
      <c r="AL47" s="9"/>
      <c r="AM47" s="9"/>
    </row>
    <row r="48" spans="1:39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4"/>
      <c r="P48" s="1"/>
      <c r="Q48" s="37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9"/>
      <c r="AE48" s="25"/>
      <c r="AF48" s="25"/>
      <c r="AH48" s="9"/>
      <c r="AI48" s="9"/>
      <c r="AJ48" s="9"/>
      <c r="AK48" s="9"/>
      <c r="AL48" s="9"/>
      <c r="AM48" s="9"/>
    </row>
    <row r="49" spans="1:39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4"/>
      <c r="P49" s="1"/>
      <c r="Q49" s="37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9"/>
      <c r="AE49" s="25"/>
      <c r="AF49" s="25"/>
      <c r="AH49" s="9"/>
      <c r="AI49" s="59"/>
      <c r="AJ49" s="59"/>
      <c r="AK49" s="59"/>
      <c r="AL49" s="59"/>
      <c r="AM49" s="59"/>
    </row>
    <row r="50" spans="1:39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4"/>
      <c r="P50" s="1"/>
      <c r="Q50" s="37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9"/>
      <c r="AE50" s="25"/>
      <c r="AF50" s="25"/>
      <c r="AH50" s="9"/>
      <c r="AI50" s="59"/>
      <c r="AJ50" s="59"/>
      <c r="AK50" s="59"/>
      <c r="AL50" s="59"/>
      <c r="AM50" s="59"/>
    </row>
    <row r="51" spans="1:39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4"/>
      <c r="P51" s="1"/>
      <c r="Q51" s="37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9"/>
      <c r="AE51" s="25"/>
      <c r="AF51" s="25"/>
      <c r="AH51" s="9"/>
    </row>
    <row r="52" spans="1:39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4"/>
      <c r="P52" s="1"/>
      <c r="Q52" s="37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9"/>
      <c r="AE52" s="25"/>
      <c r="AF52" s="25"/>
      <c r="AH52" s="9"/>
    </row>
    <row r="53" spans="1:39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4"/>
      <c r="P53" s="1"/>
      <c r="Q53" s="37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9"/>
      <c r="AE53" s="25"/>
      <c r="AF53" s="25"/>
      <c r="AH53" s="9"/>
    </row>
    <row r="54" spans="1:39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4"/>
      <c r="P54" s="1"/>
      <c r="Q54" s="37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9"/>
      <c r="AE54" s="25"/>
      <c r="AF54" s="25"/>
      <c r="AH54" s="9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4"/>
      <c r="P55" s="1"/>
      <c r="Q55" s="37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9"/>
      <c r="AE55" s="25"/>
      <c r="AF55" s="25"/>
      <c r="AH55" s="9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4"/>
      <c r="P56" s="1"/>
      <c r="Q56" s="37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9"/>
      <c r="AE56" s="25"/>
      <c r="AF56" s="25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4"/>
      <c r="P57" s="1"/>
      <c r="Q57" s="37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9"/>
      <c r="AE57" s="25"/>
      <c r="AF57" s="25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4"/>
      <c r="P58" s="1"/>
      <c r="Q58" s="37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9"/>
      <c r="AE58" s="25"/>
      <c r="AF58" s="25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4"/>
      <c r="P59" s="1"/>
      <c r="Q59" s="37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9"/>
      <c r="AE59" s="25"/>
      <c r="AF59" s="25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4"/>
      <c r="P60" s="1"/>
      <c r="Q60" s="37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9"/>
      <c r="AE60" s="25"/>
      <c r="AF60" s="25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4"/>
      <c r="P61" s="1"/>
      <c r="Q61" s="37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9"/>
      <c r="AE61" s="25"/>
      <c r="AF61" s="25"/>
    </row>
    <row r="62" spans="1:39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4"/>
      <c r="P62" s="1"/>
      <c r="Q62" s="37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9"/>
      <c r="AE62" s="25"/>
      <c r="AF62" s="25"/>
    </row>
    <row r="63" spans="1:39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4"/>
      <c r="P63" s="1"/>
      <c r="Q63" s="37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9"/>
      <c r="AE63" s="25"/>
      <c r="AF63" s="25"/>
    </row>
    <row r="64" spans="1:39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4"/>
      <c r="P64" s="1"/>
      <c r="Q64" s="37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9"/>
      <c r="AE64" s="25"/>
      <c r="AF64" s="25"/>
    </row>
    <row r="65" spans="2:32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4"/>
      <c r="P65" s="1"/>
      <c r="Q65" s="37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9"/>
      <c r="AE65" s="25"/>
      <c r="AF65" s="25"/>
    </row>
    <row r="66" spans="2:32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4"/>
      <c r="P66" s="1"/>
      <c r="Q66" s="37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9"/>
      <c r="AE66" s="25"/>
      <c r="AF66" s="25"/>
    </row>
    <row r="67" spans="2:32" ht="15" customHeight="1" x14ac:dyDescent="0.2">
      <c r="B67" s="1"/>
      <c r="C67" s="37"/>
      <c r="D67" s="1"/>
      <c r="E67" s="1"/>
      <c r="F67" s="25"/>
      <c r="G67" s="25"/>
      <c r="H67" s="25"/>
      <c r="I67" s="1"/>
      <c r="J67" s="1"/>
      <c r="K67" s="1"/>
      <c r="L67" s="1"/>
      <c r="M67" s="1"/>
      <c r="N67" s="1"/>
      <c r="O67" s="60"/>
      <c r="P67" s="1"/>
      <c r="Q67" s="37"/>
      <c r="R67" s="1"/>
      <c r="S67" s="1"/>
      <c r="T67" s="25"/>
      <c r="U67" s="25"/>
      <c r="V67" s="25"/>
      <c r="W67" s="1"/>
      <c r="X67" s="1"/>
      <c r="Y67" s="1"/>
      <c r="Z67" s="1"/>
      <c r="AA67" s="1"/>
      <c r="AB67" s="1"/>
      <c r="AC67" s="1"/>
      <c r="AD67" s="9"/>
      <c r="AE67" s="25"/>
      <c r="AF67" s="25"/>
    </row>
    <row r="68" spans="2:32" ht="15" customHeight="1" x14ac:dyDescent="0.2">
      <c r="B68" s="1"/>
      <c r="C68" s="37"/>
      <c r="D68" s="1"/>
      <c r="E68" s="1"/>
      <c r="F68" s="25"/>
      <c r="G68" s="25"/>
      <c r="H68" s="25"/>
      <c r="I68" s="1"/>
      <c r="J68" s="1"/>
      <c r="K68" s="1"/>
      <c r="L68" s="1"/>
      <c r="M68" s="1"/>
      <c r="N68" s="1"/>
      <c r="O68" s="60"/>
      <c r="P68" s="1"/>
      <c r="Q68" s="37"/>
      <c r="R68" s="1"/>
      <c r="S68" s="1"/>
      <c r="T68" s="25"/>
      <c r="U68" s="25"/>
      <c r="V68" s="25"/>
      <c r="W68" s="1"/>
      <c r="X68" s="1"/>
      <c r="Y68" s="1"/>
      <c r="Z68" s="1"/>
      <c r="AA68" s="1"/>
      <c r="AB68" s="1"/>
      <c r="AC68" s="1"/>
      <c r="AD68" s="9"/>
      <c r="AE68" s="25"/>
      <c r="AF68" s="25"/>
    </row>
    <row r="69" spans="2:32" ht="15" customHeight="1" x14ac:dyDescent="0.2">
      <c r="B69" s="1"/>
      <c r="C69" s="37"/>
      <c r="D69" s="1"/>
      <c r="E69" s="1"/>
      <c r="F69" s="25"/>
      <c r="G69" s="25"/>
      <c r="H69" s="25"/>
      <c r="I69" s="1"/>
      <c r="J69" s="1"/>
      <c r="K69" s="1"/>
      <c r="L69" s="1"/>
      <c r="M69" s="1"/>
      <c r="N69" s="1"/>
      <c r="O69" s="60"/>
      <c r="P69" s="1"/>
      <c r="Q69" s="37"/>
      <c r="R69" s="1"/>
      <c r="S69" s="1"/>
      <c r="T69" s="25"/>
      <c r="U69" s="25"/>
      <c r="V69" s="25"/>
      <c r="W69" s="1"/>
      <c r="X69" s="1"/>
      <c r="Y69" s="1"/>
      <c r="Z69" s="1"/>
      <c r="AA69" s="1"/>
      <c r="AB69" s="1"/>
      <c r="AC69" s="1"/>
      <c r="AD69" s="9"/>
      <c r="AE69" s="25"/>
      <c r="AF69" s="25"/>
    </row>
    <row r="70" spans="2:32" ht="15" customHeight="1" x14ac:dyDescent="0.2">
      <c r="B70" s="1"/>
      <c r="C70" s="37"/>
      <c r="D70" s="1"/>
      <c r="E70" s="1"/>
      <c r="F70" s="25"/>
      <c r="G70" s="25"/>
      <c r="H70" s="25"/>
      <c r="I70" s="1"/>
      <c r="J70" s="1"/>
      <c r="K70" s="1"/>
      <c r="L70" s="1"/>
      <c r="M70" s="1"/>
      <c r="N70" s="1"/>
      <c r="O70" s="60"/>
      <c r="P70" s="1"/>
      <c r="Q70" s="37"/>
      <c r="R70" s="1"/>
      <c r="S70" s="1"/>
      <c r="T70" s="25"/>
      <c r="U70" s="25"/>
      <c r="V70" s="25"/>
      <c r="W70" s="1"/>
      <c r="X70" s="1"/>
      <c r="Y70" s="1"/>
      <c r="Z70" s="1"/>
      <c r="AA70" s="1"/>
      <c r="AB70" s="1"/>
      <c r="AC70" s="1"/>
      <c r="AD70" s="9"/>
      <c r="AE70" s="25"/>
      <c r="AF70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2020-09-09T22:28:01Z</dcterms:modified>
</cp:coreProperties>
</file>