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8" i="2" l="1"/>
  <c r="I8" i="2"/>
  <c r="G8" i="2"/>
  <c r="AE23" i="1"/>
  <c r="AD23" i="1"/>
  <c r="AC23" i="1"/>
  <c r="AB23" i="1"/>
  <c r="AA23" i="1"/>
  <c r="Z23" i="1"/>
  <c r="X23" i="1"/>
  <c r="H29" i="1"/>
  <c r="L29" i="1"/>
  <c r="W23" i="1"/>
  <c r="G29" i="1"/>
  <c r="V23" i="1"/>
  <c r="F29" i="1"/>
  <c r="K29" i="1"/>
  <c r="U23" i="1"/>
  <c r="E29" i="1"/>
  <c r="S23" i="1"/>
  <c r="R23" i="1"/>
  <c r="Q23" i="1"/>
  <c r="P23" i="1"/>
  <c r="H23" i="1"/>
  <c r="H27" i="1" s="1"/>
  <c r="H30" i="1" s="1"/>
  <c r="G23" i="1"/>
  <c r="G27" i="1" s="1"/>
  <c r="G30" i="1" s="1"/>
  <c r="F23" i="1"/>
  <c r="F27" i="1" s="1"/>
  <c r="F30" i="1" s="1"/>
  <c r="E23" i="1"/>
  <c r="D24" i="1" l="1"/>
  <c r="E27" i="1"/>
  <c r="L27" i="1" l="1"/>
  <c r="K27" i="1"/>
  <c r="E30" i="1"/>
  <c r="K30" i="1" l="1"/>
  <c r="L30" i="1"/>
</calcChain>
</file>

<file path=xl/sharedStrings.xml><?xml version="1.0" encoding="utf-8"?>
<sst xmlns="http://schemas.openxmlformats.org/spreadsheetml/2006/main" count="152" uniqueCount="90">
  <si>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</si>
  <si>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</si>
  <si>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</si>
  <si>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</si>
  <si>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</si>
  <si>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</si>
  <si>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</si>
  <si>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</si>
  <si>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</si>
  <si>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</si>
  <si>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</si>
  <si>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</si>
  <si>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</si>
  <si>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</si>
  <si>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</si>
  <si>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</si>
  <si>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</si>
  <si>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</si>
  <si>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</si>
  <si>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</si>
  <si>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</si>
  <si>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</si>
  <si>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</si>
  <si>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</si>
  <si>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</si>
  <si>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</si>
  <si>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</si>
  <si>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</si>
  <si>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</si>
  <si>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</si>
  <si>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</si>
  <si>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</si>
  <si>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</si>
  <si>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</si>
  <si>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Kiri</t>
  </si>
  <si>
    <t>7.</t>
  </si>
  <si>
    <t>10.</t>
  </si>
  <si>
    <t>5.</t>
  </si>
  <si>
    <t>11.</t>
  </si>
  <si>
    <t>7.-8.</t>
  </si>
  <si>
    <t>5.-6.</t>
  </si>
  <si>
    <t>uusinta sarjapaikasta</t>
  </si>
  <si>
    <t>suomensarja</t>
  </si>
  <si>
    <t>3.</t>
  </si>
  <si>
    <t>10.8.1943</t>
  </si>
  <si>
    <t>Kiri = Jyväskylän Kiri  (1930)</t>
  </si>
  <si>
    <t>MESTARUUSSARJA</t>
  </si>
  <si>
    <t>URA SM-SARJASSA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</si>
  <si>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</si>
  <si>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</si>
  <si>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</si>
  <si>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</si>
  <si>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</si>
  <si>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</si>
  <si>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</si>
  <si>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</si>
  <si>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</si>
  <si>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</si>
  <si>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</si>
  <si>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</si>
  <si>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</si>
  <si>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</si>
  <si>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Itä</t>
  </si>
  <si>
    <t>2v</t>
  </si>
  <si>
    <t>Ikä ensimmäisessä ottelussa</t>
  </si>
  <si>
    <t>Auli Lehtonen os. Suonperä</t>
  </si>
  <si>
    <t>06.09. 1964  Parkano</t>
  </si>
  <si>
    <t xml:space="preserve"> 3-11</t>
  </si>
  <si>
    <t>s</t>
  </si>
  <si>
    <t>Antero Ristonmaa</t>
  </si>
  <si>
    <t>08.09. 1968  Turku</t>
  </si>
  <si>
    <t xml:space="preserve"> 8-10</t>
  </si>
  <si>
    <t>Olavi Nurmi</t>
  </si>
  <si>
    <t>14.09. 1969  Hyvinkää</t>
  </si>
  <si>
    <t xml:space="preserve">  5-6</t>
  </si>
  <si>
    <t>05.09. 1970  Meilahti, Helsinki</t>
  </si>
  <si>
    <t>11-5</t>
  </si>
  <si>
    <t>vai</t>
  </si>
  <si>
    <t>Pertti Rajavuo</t>
  </si>
  <si>
    <t>239</t>
  </si>
  <si>
    <t>21 v  0 kk  27 pv</t>
  </si>
  <si>
    <t>ENSIMMÄISET</t>
  </si>
  <si>
    <t>Ottelu</t>
  </si>
  <si>
    <t>Lyöty juoksu</t>
  </si>
  <si>
    <t>Tuotu juoksu</t>
  </si>
  <si>
    <t>Kunnari</t>
  </si>
  <si>
    <t>4.</t>
  </si>
  <si>
    <t>Arvio; Vuonna 1962 löi 6% ja toi 5% joukkueen juoksuista. Näillä laskettu vuodet 1960-1961. Vuosi 1967 vuosien 1966 ja 1968 keskiarvo.</t>
  </si>
  <si>
    <t>1210</t>
  </si>
  <si>
    <t>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</si>
</sst>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0" fontId="0" fillId="5" borderId="3" xfId="0" applyFill="1" applyBorder="1"/>
    <xf numFmtId="0" fontId="0" fillId="2" borderId="0" xfId="0" applyFill="1"/>
    <xf numFmtId="0" fontId="1" fillId="3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0" fillId="7" borderId="3" xfId="0" applyFill="1" applyBorder="1"/>
    <xf numFmtId="0" fontId="1" fillId="7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5" fontId="1" fillId="4" borderId="13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left"/>
    </xf>
    <xf numFmtId="49" fontId="1" fillId="4" borderId="1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Border="1"/>
    <xf numFmtId="0" fontId="7" fillId="3" borderId="12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/>
    <xf numFmtId="49" fontId="7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1" fillId="2" borderId="9" xfId="0" applyFont="1" applyFill="1" applyBorder="1"/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3" fillId="3" borderId="2" xfId="0" applyFont="1" applyFill="1" applyBorder="1"/>
    <xf numFmtId="0" fontId="1" fillId="10" borderId="12" xfId="0" applyFont="1" applyFill="1" applyBorder="1"/>
    <xf numFmtId="0" fontId="3" fillId="10" borderId="7" xfId="0" applyFont="1" applyFill="1" applyBorder="1"/>
    <xf numFmtId="0" fontId="1" fillId="10" borderId="7" xfId="0" applyFont="1" applyFill="1" applyBorder="1"/>
    <xf numFmtId="0" fontId="1" fillId="10" borderId="7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right"/>
    </xf>
    <xf numFmtId="0" fontId="1" fillId="10" borderId="14" xfId="0" applyFont="1" applyFill="1" applyBorder="1" applyAlignment="1">
      <alignment horizontal="center"/>
    </xf>
    <xf numFmtId="0" fontId="1" fillId="10" borderId="15" xfId="0" applyFont="1" applyFill="1" applyBorder="1"/>
    <xf numFmtId="0" fontId="3" fillId="10" borderId="0" xfId="0" applyFont="1" applyFill="1" applyBorder="1"/>
    <xf numFmtId="0" fontId="1" fillId="10" borderId="0" xfId="0" applyFont="1" applyFill="1" applyBorder="1"/>
    <xf numFmtId="0" fontId="1" fillId="10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right"/>
    </xf>
    <xf numFmtId="0" fontId="1" fillId="10" borderId="5" xfId="0" applyFont="1" applyFill="1" applyBorder="1" applyAlignment="1">
      <alignment horizontal="center"/>
    </xf>
    <xf numFmtId="0" fontId="1" fillId="10" borderId="8" xfId="0" applyFont="1" applyFill="1" applyBorder="1"/>
    <xf numFmtId="0" fontId="3" fillId="10" borderId="9" xfId="0" applyFont="1" applyFill="1" applyBorder="1"/>
    <xf numFmtId="0" fontId="1" fillId="10" borderId="9" xfId="0" applyFont="1" applyFill="1" applyBorder="1"/>
    <xf numFmtId="0" fontId="1" fillId="10" borderId="9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right"/>
    </xf>
    <xf numFmtId="0" fontId="1" fillId="10" borderId="10" xfId="0" applyFont="1" applyFill="1" applyBorder="1" applyAlignment="1">
      <alignment horizontal="center"/>
    </xf>
    <xf numFmtId="0" fontId="9" fillId="8" borderId="1" xfId="0" applyFont="1" applyFill="1" applyBorder="1"/>
    <xf numFmtId="0" fontId="7" fillId="2" borderId="0" xfId="0" applyFont="1" applyFill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1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17" fontId="1" fillId="9" borderId="3" xfId="0" applyNumberFormat="1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0" fontId="1" fillId="9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9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65</v>
      </c>
      <c r="C1" s="2"/>
      <c r="D1" s="3"/>
      <c r="E1" s="3"/>
      <c r="F1" s="4" t="s">
        <v>44</v>
      </c>
      <c r="G1" s="5"/>
      <c r="H1" s="6"/>
      <c r="I1" s="3"/>
      <c r="J1" s="5"/>
      <c r="K1" s="5"/>
      <c r="L1" s="5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1959</v>
      </c>
      <c r="C4" s="27" t="s">
        <v>43</v>
      </c>
      <c r="D4" s="29" t="s">
        <v>34</v>
      </c>
      <c r="E4" s="72">
        <v>8</v>
      </c>
      <c r="F4" s="27">
        <v>0</v>
      </c>
      <c r="G4" s="27">
        <v>2</v>
      </c>
      <c r="H4" s="27">
        <v>8</v>
      </c>
      <c r="I4" s="62"/>
      <c r="J4" s="62"/>
      <c r="K4" s="62"/>
      <c r="L4" s="62"/>
      <c r="M4" s="62"/>
      <c r="N4" s="62"/>
      <c r="O4" s="65"/>
      <c r="P4" s="27"/>
      <c r="Q4" s="27"/>
      <c r="R4" s="27"/>
      <c r="S4" s="27"/>
      <c r="T4" s="27"/>
      <c r="U4" s="73"/>
      <c r="V4" s="73"/>
      <c r="W4" s="73"/>
      <c r="X4" s="73"/>
      <c r="Y4" s="73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1960</v>
      </c>
      <c r="C5" s="27" t="s">
        <v>86</v>
      </c>
      <c r="D5" s="29" t="s">
        <v>34</v>
      </c>
      <c r="E5" s="72">
        <v>8</v>
      </c>
      <c r="F5" s="27">
        <v>0</v>
      </c>
      <c r="G5" s="27">
        <v>4</v>
      </c>
      <c r="H5" s="27">
        <v>3</v>
      </c>
      <c r="I5" s="62"/>
      <c r="J5" s="62"/>
      <c r="K5" s="62"/>
      <c r="L5" s="62"/>
      <c r="M5" s="62"/>
      <c r="N5" s="62"/>
      <c r="O5" s="65"/>
      <c r="P5" s="27"/>
      <c r="Q5" s="27"/>
      <c r="R5" s="27"/>
      <c r="S5" s="27"/>
      <c r="T5" s="27"/>
      <c r="U5" s="73"/>
      <c r="V5" s="73"/>
      <c r="W5" s="73"/>
      <c r="X5" s="73"/>
      <c r="Y5" s="7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1961</v>
      </c>
      <c r="C6" s="27" t="s">
        <v>37</v>
      </c>
      <c r="D6" s="29" t="s">
        <v>34</v>
      </c>
      <c r="E6" s="72">
        <v>8</v>
      </c>
      <c r="F6" s="27">
        <v>0</v>
      </c>
      <c r="G6" s="27">
        <v>3</v>
      </c>
      <c r="H6" s="27">
        <v>3</v>
      </c>
      <c r="I6" s="62"/>
      <c r="J6" s="62"/>
      <c r="K6" s="62"/>
      <c r="L6" s="62"/>
      <c r="M6" s="62"/>
      <c r="N6" s="62"/>
      <c r="O6" s="65"/>
      <c r="P6" s="27"/>
      <c r="Q6" s="27"/>
      <c r="R6" s="27"/>
      <c r="S6" s="27"/>
      <c r="T6" s="27"/>
      <c r="U6" s="73"/>
      <c r="V6" s="73"/>
      <c r="W6" s="73"/>
      <c r="X6" s="73"/>
      <c r="Y6" s="73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1962</v>
      </c>
      <c r="C7" s="27" t="s">
        <v>37</v>
      </c>
      <c r="D7" s="29" t="s">
        <v>34</v>
      </c>
      <c r="E7" s="72">
        <v>8</v>
      </c>
      <c r="F7" s="27">
        <v>0</v>
      </c>
      <c r="G7" s="27">
        <v>5</v>
      </c>
      <c r="H7" s="27">
        <v>4</v>
      </c>
      <c r="I7" s="62"/>
      <c r="J7" s="62"/>
      <c r="K7" s="62"/>
      <c r="L7" s="62"/>
      <c r="M7" s="62"/>
      <c r="N7" s="62"/>
      <c r="O7" s="65"/>
      <c r="P7" s="27"/>
      <c r="Q7" s="27"/>
      <c r="R7" s="27"/>
      <c r="S7" s="27"/>
      <c r="T7" s="27"/>
      <c r="U7" s="73"/>
      <c r="V7" s="73"/>
      <c r="W7" s="73"/>
      <c r="X7" s="73"/>
      <c r="Y7" s="73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1963</v>
      </c>
      <c r="C8" s="27" t="s">
        <v>37</v>
      </c>
      <c r="D8" s="29" t="s">
        <v>34</v>
      </c>
      <c r="E8" s="72">
        <v>8</v>
      </c>
      <c r="F8" s="27">
        <v>0</v>
      </c>
      <c r="G8" s="27">
        <v>7</v>
      </c>
      <c r="H8" s="27">
        <v>10</v>
      </c>
      <c r="I8" s="62"/>
      <c r="J8" s="62"/>
      <c r="K8" s="62"/>
      <c r="L8" s="62"/>
      <c r="M8" s="62"/>
      <c r="N8" s="62"/>
      <c r="O8" s="65"/>
      <c r="P8" s="27"/>
      <c r="Q8" s="27"/>
      <c r="R8" s="27"/>
      <c r="S8" s="27"/>
      <c r="T8" s="27"/>
      <c r="U8" s="73"/>
      <c r="V8" s="73"/>
      <c r="W8" s="73"/>
      <c r="X8" s="73"/>
      <c r="Y8" s="73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1964</v>
      </c>
      <c r="C9" s="27" t="s">
        <v>37</v>
      </c>
      <c r="D9" s="29" t="s">
        <v>34</v>
      </c>
      <c r="E9" s="72">
        <v>10</v>
      </c>
      <c r="F9" s="27">
        <v>1</v>
      </c>
      <c r="G9" s="27">
        <v>8</v>
      </c>
      <c r="H9" s="27">
        <v>8</v>
      </c>
      <c r="I9" s="62"/>
      <c r="J9" s="62"/>
      <c r="K9" s="62"/>
      <c r="L9" s="62"/>
      <c r="M9" s="62"/>
      <c r="N9" s="62"/>
      <c r="O9" s="65"/>
      <c r="P9" s="27"/>
      <c r="Q9" s="27"/>
      <c r="R9" s="27"/>
      <c r="S9" s="27"/>
      <c r="T9" s="27"/>
      <c r="U9" s="73"/>
      <c r="V9" s="73"/>
      <c r="W9" s="73"/>
      <c r="X9" s="73"/>
      <c r="Y9" s="73"/>
      <c r="Z9" s="27">
        <v>1</v>
      </c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1965</v>
      </c>
      <c r="C10" s="27" t="s">
        <v>37</v>
      </c>
      <c r="D10" s="29" t="s">
        <v>34</v>
      </c>
      <c r="E10" s="72">
        <v>9</v>
      </c>
      <c r="F10" s="27">
        <v>0</v>
      </c>
      <c r="G10" s="27">
        <v>5</v>
      </c>
      <c r="H10" s="27">
        <v>8</v>
      </c>
      <c r="I10" s="62"/>
      <c r="J10" s="62"/>
      <c r="K10" s="62"/>
      <c r="L10" s="62"/>
      <c r="M10" s="62"/>
      <c r="N10" s="62"/>
      <c r="O10" s="65"/>
      <c r="P10" s="27"/>
      <c r="Q10" s="27"/>
      <c r="R10" s="27"/>
      <c r="S10" s="27"/>
      <c r="T10" s="27"/>
      <c r="U10" s="73"/>
      <c r="V10" s="73"/>
      <c r="W10" s="73"/>
      <c r="X10" s="73"/>
      <c r="Y10" s="73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1966</v>
      </c>
      <c r="C11" s="27" t="s">
        <v>43</v>
      </c>
      <c r="D11" s="66" t="s">
        <v>34</v>
      </c>
      <c r="E11" s="72">
        <v>2</v>
      </c>
      <c r="F11" s="27">
        <v>0</v>
      </c>
      <c r="G11" s="27">
        <v>3</v>
      </c>
      <c r="H11" s="27">
        <v>2</v>
      </c>
      <c r="I11" s="62"/>
      <c r="J11" s="62"/>
      <c r="K11" s="62"/>
      <c r="L11" s="62"/>
      <c r="M11" s="62"/>
      <c r="N11" s="62"/>
      <c r="O11" s="65"/>
      <c r="P11" s="27"/>
      <c r="Q11" s="27"/>
      <c r="R11" s="27"/>
      <c r="S11" s="27"/>
      <c r="T11" s="27"/>
      <c r="U11" s="73"/>
      <c r="V11" s="73"/>
      <c r="W11" s="73"/>
      <c r="X11" s="73"/>
      <c r="Y11" s="73"/>
      <c r="Z11" s="27"/>
      <c r="AA11" s="27"/>
      <c r="AB11" s="27"/>
      <c r="AC11" s="27"/>
      <c r="AD11" s="27"/>
      <c r="AE11" s="27">
        <v>1</v>
      </c>
      <c r="AF11" s="1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1967</v>
      </c>
      <c r="C12" s="27" t="s">
        <v>37</v>
      </c>
      <c r="D12" s="29" t="s">
        <v>34</v>
      </c>
      <c r="E12" s="27">
        <v>5</v>
      </c>
      <c r="F12" s="27">
        <v>0</v>
      </c>
      <c r="G12" s="27">
        <v>3</v>
      </c>
      <c r="H12" s="27">
        <v>5</v>
      </c>
      <c r="I12" s="62"/>
      <c r="J12" s="62"/>
      <c r="K12" s="62"/>
      <c r="L12" s="62"/>
      <c r="M12" s="62"/>
      <c r="N12" s="62"/>
      <c r="O12" s="65"/>
      <c r="P12" s="62"/>
      <c r="Q12" s="62"/>
      <c r="R12" s="62"/>
      <c r="S12" s="62"/>
      <c r="T12" s="62"/>
      <c r="U12" s="64"/>
      <c r="V12" s="64"/>
      <c r="W12" s="64"/>
      <c r="X12" s="64"/>
      <c r="Y12" s="64"/>
      <c r="Z12" s="27"/>
      <c r="AA12" s="27"/>
      <c r="AB12" s="27"/>
      <c r="AC12" s="27"/>
      <c r="AD12" s="27"/>
      <c r="AE12" s="27"/>
      <c r="AF12" s="1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1968</v>
      </c>
      <c r="C13" s="27" t="s">
        <v>33</v>
      </c>
      <c r="D13" s="66" t="s">
        <v>34</v>
      </c>
      <c r="E13" s="27">
        <v>7</v>
      </c>
      <c r="F13" s="27">
        <v>0</v>
      </c>
      <c r="G13" s="27">
        <v>3</v>
      </c>
      <c r="H13" s="27">
        <v>8</v>
      </c>
      <c r="I13" s="62"/>
      <c r="J13" s="62"/>
      <c r="K13" s="62"/>
      <c r="L13" s="62"/>
      <c r="M13" s="62"/>
      <c r="N13" s="62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>
        <v>1</v>
      </c>
      <c r="AA13" s="27"/>
      <c r="AB13" s="27"/>
      <c r="AC13" s="27"/>
      <c r="AD13" s="27"/>
      <c r="AE13" s="27"/>
      <c r="AF13" s="1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1969</v>
      </c>
      <c r="C14" s="42" t="s">
        <v>35</v>
      </c>
      <c r="D14" s="41" t="s">
        <v>34</v>
      </c>
      <c r="E14" s="27">
        <v>8</v>
      </c>
      <c r="F14" s="27">
        <v>2</v>
      </c>
      <c r="G14" s="27">
        <v>5</v>
      </c>
      <c r="H14" s="27">
        <v>5</v>
      </c>
      <c r="I14" s="62"/>
      <c r="J14" s="62"/>
      <c r="K14" s="62"/>
      <c r="L14" s="62"/>
      <c r="M14" s="62"/>
      <c r="N14" s="62"/>
      <c r="O14" s="25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>
        <v>1</v>
      </c>
      <c r="AA14" s="27"/>
      <c r="AB14" s="27"/>
      <c r="AC14" s="27"/>
      <c r="AD14" s="27"/>
      <c r="AE14" s="27"/>
      <c r="AF14" s="2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1970</v>
      </c>
      <c r="C15" s="42" t="s">
        <v>36</v>
      </c>
      <c r="D15" s="11" t="s">
        <v>34</v>
      </c>
      <c r="E15" s="27">
        <v>10</v>
      </c>
      <c r="F15" s="27">
        <v>0</v>
      </c>
      <c r="G15" s="27">
        <v>5</v>
      </c>
      <c r="H15" s="27">
        <v>9</v>
      </c>
      <c r="I15" s="62"/>
      <c r="J15" s="62"/>
      <c r="K15" s="62"/>
      <c r="L15" s="62"/>
      <c r="M15" s="62"/>
      <c r="N15" s="62"/>
      <c r="O15" s="25"/>
      <c r="P15" s="27"/>
      <c r="Q15" s="27"/>
      <c r="R15" s="27"/>
      <c r="S15" s="27"/>
      <c r="T15" s="27"/>
      <c r="U15" s="28">
        <v>1</v>
      </c>
      <c r="V15" s="28">
        <v>0</v>
      </c>
      <c r="W15" s="28">
        <v>2</v>
      </c>
      <c r="X15" s="28">
        <v>1</v>
      </c>
      <c r="Y15" s="28"/>
      <c r="Z15" s="27">
        <v>1</v>
      </c>
      <c r="AA15" s="27"/>
      <c r="AB15" s="27"/>
      <c r="AC15" s="27"/>
      <c r="AD15" s="27"/>
      <c r="AE15" s="27"/>
      <c r="AF15" s="63" t="s">
        <v>41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1971</v>
      </c>
      <c r="C16" s="42" t="s">
        <v>33</v>
      </c>
      <c r="D16" s="11" t="s">
        <v>34</v>
      </c>
      <c r="E16" s="27">
        <v>7</v>
      </c>
      <c r="F16" s="27">
        <v>3</v>
      </c>
      <c r="G16" s="27">
        <v>10</v>
      </c>
      <c r="H16" s="27">
        <v>8</v>
      </c>
      <c r="I16" s="62"/>
      <c r="J16" s="62"/>
      <c r="K16" s="62"/>
      <c r="L16" s="62"/>
      <c r="M16" s="62"/>
      <c r="N16" s="62"/>
      <c r="O16" s="25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2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7">
        <v>1972</v>
      </c>
      <c r="C17" s="42" t="s">
        <v>37</v>
      </c>
      <c r="D17" s="41" t="s">
        <v>34</v>
      </c>
      <c r="E17" s="27">
        <v>6</v>
      </c>
      <c r="F17" s="27">
        <v>0</v>
      </c>
      <c r="G17" s="27">
        <v>3</v>
      </c>
      <c r="H17" s="27">
        <v>3</v>
      </c>
      <c r="I17" s="62"/>
      <c r="J17" s="62"/>
      <c r="K17" s="62"/>
      <c r="L17" s="62"/>
      <c r="M17" s="62"/>
      <c r="N17" s="62"/>
      <c r="O17" s="25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22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7">
        <v>1973</v>
      </c>
      <c r="C18" s="42" t="s">
        <v>38</v>
      </c>
      <c r="D18" s="11" t="s">
        <v>34</v>
      </c>
      <c r="E18" s="27">
        <v>7</v>
      </c>
      <c r="F18" s="27">
        <v>2</v>
      </c>
      <c r="G18" s="27">
        <v>1</v>
      </c>
      <c r="H18" s="27">
        <v>6</v>
      </c>
      <c r="I18" s="62"/>
      <c r="J18" s="62"/>
      <c r="K18" s="62"/>
      <c r="L18" s="62"/>
      <c r="M18" s="62"/>
      <c r="N18" s="62"/>
      <c r="O18" s="25"/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/>
      <c r="AE18" s="27"/>
      <c r="AF18" s="22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7">
        <v>1974</v>
      </c>
      <c r="C19" s="68"/>
      <c r="D19" s="69" t="s">
        <v>34</v>
      </c>
      <c r="E19" s="67"/>
      <c r="F19" s="71" t="s">
        <v>42</v>
      </c>
      <c r="G19" s="67"/>
      <c r="H19" s="67"/>
      <c r="I19" s="70"/>
      <c r="J19" s="70"/>
      <c r="K19" s="70"/>
      <c r="L19" s="70"/>
      <c r="M19" s="70"/>
      <c r="N19" s="70"/>
      <c r="O19" s="25"/>
      <c r="P19" s="27"/>
      <c r="Q19" s="27"/>
      <c r="R19" s="27"/>
      <c r="S19" s="27"/>
      <c r="T19" s="27"/>
      <c r="U19" s="28"/>
      <c r="V19" s="28"/>
      <c r="W19" s="28"/>
      <c r="X19" s="28"/>
      <c r="Y19" s="28"/>
      <c r="Z19" s="27"/>
      <c r="AA19" s="27"/>
      <c r="AB19" s="27"/>
      <c r="AC19" s="27"/>
      <c r="AD19" s="27"/>
      <c r="AE19" s="27"/>
      <c r="AF19" s="22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27">
        <v>1975</v>
      </c>
      <c r="C20" s="42" t="s">
        <v>39</v>
      </c>
      <c r="D20" s="41" t="s">
        <v>34</v>
      </c>
      <c r="E20" s="27">
        <v>10</v>
      </c>
      <c r="F20" s="27">
        <v>0</v>
      </c>
      <c r="G20" s="27">
        <v>8</v>
      </c>
      <c r="H20" s="27">
        <v>4</v>
      </c>
      <c r="I20" s="62"/>
      <c r="J20" s="62"/>
      <c r="K20" s="62"/>
      <c r="L20" s="62"/>
      <c r="M20" s="62"/>
      <c r="N20" s="62"/>
      <c r="O20" s="25"/>
      <c r="P20" s="27"/>
      <c r="Q20" s="27"/>
      <c r="R20" s="27"/>
      <c r="S20" s="27"/>
      <c r="T20" s="27"/>
      <c r="U20" s="28"/>
      <c r="V20" s="28"/>
      <c r="W20" s="28"/>
      <c r="X20" s="28"/>
      <c r="Y20" s="28"/>
      <c r="Z20" s="27"/>
      <c r="AA20" s="27"/>
      <c r="AB20" s="27"/>
      <c r="AC20" s="27"/>
      <c r="AD20" s="27"/>
      <c r="AE20" s="27"/>
      <c r="AF20" s="22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27">
        <v>1976</v>
      </c>
      <c r="C21" s="42" t="s">
        <v>39</v>
      </c>
      <c r="D21" s="41" t="s">
        <v>34</v>
      </c>
      <c r="E21" s="27">
        <v>10</v>
      </c>
      <c r="F21" s="27">
        <v>1</v>
      </c>
      <c r="G21" s="27">
        <v>4</v>
      </c>
      <c r="H21" s="27">
        <v>4</v>
      </c>
      <c r="I21" s="62"/>
      <c r="J21" s="62"/>
      <c r="K21" s="62"/>
      <c r="L21" s="62"/>
      <c r="M21" s="62"/>
      <c r="N21" s="62"/>
      <c r="O21" s="25"/>
      <c r="P21" s="27"/>
      <c r="Q21" s="27"/>
      <c r="R21" s="27"/>
      <c r="S21" s="27"/>
      <c r="T21" s="27"/>
      <c r="U21" s="28"/>
      <c r="V21" s="28"/>
      <c r="W21" s="28"/>
      <c r="X21" s="28"/>
      <c r="Y21" s="28"/>
      <c r="Z21" s="27"/>
      <c r="AA21" s="27"/>
      <c r="AB21" s="27"/>
      <c r="AC21" s="27"/>
      <c r="AD21" s="27"/>
      <c r="AE21" s="27"/>
      <c r="AF21" s="22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27">
        <v>1977</v>
      </c>
      <c r="C22" s="42" t="s">
        <v>40</v>
      </c>
      <c r="D22" s="41" t="s">
        <v>34</v>
      </c>
      <c r="E22" s="27">
        <v>7</v>
      </c>
      <c r="F22" s="27">
        <v>1</v>
      </c>
      <c r="G22" s="27">
        <v>7</v>
      </c>
      <c r="H22" s="27">
        <v>6</v>
      </c>
      <c r="I22" s="62"/>
      <c r="J22" s="62"/>
      <c r="K22" s="62"/>
      <c r="L22" s="62"/>
      <c r="M22" s="62"/>
      <c r="N22" s="62"/>
      <c r="O22" s="25"/>
      <c r="P22" s="27"/>
      <c r="Q22" s="27"/>
      <c r="R22" s="27"/>
      <c r="S22" s="27"/>
      <c r="T22" s="27"/>
      <c r="U22" s="28"/>
      <c r="V22" s="28"/>
      <c r="W22" s="28"/>
      <c r="X22" s="28"/>
      <c r="Y22" s="28"/>
      <c r="Z22" s="27"/>
      <c r="AA22" s="27"/>
      <c r="AB22" s="27"/>
      <c r="AC22" s="27"/>
      <c r="AD22" s="27"/>
      <c r="AE22" s="27"/>
      <c r="AF22" s="22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7" t="s">
        <v>9</v>
      </c>
      <c r="C23" s="18"/>
      <c r="D23" s="16"/>
      <c r="E23" s="19">
        <f>SUM(E4:E22)</f>
        <v>138</v>
      </c>
      <c r="F23" s="19">
        <f>SUM(F4:F22)</f>
        <v>10</v>
      </c>
      <c r="G23" s="19">
        <f>SUM(G4:G22)</f>
        <v>86</v>
      </c>
      <c r="H23" s="19">
        <f>SUM(H4:H22)</f>
        <v>104</v>
      </c>
      <c r="I23" s="19"/>
      <c r="J23" s="19"/>
      <c r="K23" s="19"/>
      <c r="L23" s="19"/>
      <c r="M23" s="19"/>
      <c r="N23" s="31"/>
      <c r="O23" s="32"/>
      <c r="P23" s="19">
        <f>SUM(P4:P22)</f>
        <v>0</v>
      </c>
      <c r="Q23" s="19">
        <f>SUM(Q4:Q22)</f>
        <v>0</v>
      </c>
      <c r="R23" s="19">
        <f>SUM(R4:R22)</f>
        <v>0</v>
      </c>
      <c r="S23" s="19">
        <f>SUM(S4:S22)</f>
        <v>0</v>
      </c>
      <c r="T23" s="19"/>
      <c r="U23" s="19">
        <f>SUM(U4:U22)</f>
        <v>1</v>
      </c>
      <c r="V23" s="19">
        <f>SUM(V4:V22)</f>
        <v>0</v>
      </c>
      <c r="W23" s="19">
        <f>SUM(W4:W22)</f>
        <v>2</v>
      </c>
      <c r="X23" s="19">
        <f>SUM(X4:X22)</f>
        <v>1</v>
      </c>
      <c r="Y23" s="19"/>
      <c r="Z23" s="19">
        <f t="shared" ref="Z23:AE23" si="0">SUM(Z4:Z22)</f>
        <v>4</v>
      </c>
      <c r="AA23" s="19">
        <f t="shared" si="0"/>
        <v>0</v>
      </c>
      <c r="AB23" s="19">
        <f t="shared" si="0"/>
        <v>0</v>
      </c>
      <c r="AC23" s="19">
        <f t="shared" si="0"/>
        <v>0</v>
      </c>
      <c r="AD23" s="19">
        <f t="shared" si="0"/>
        <v>0</v>
      </c>
      <c r="AE23" s="19">
        <f t="shared" si="0"/>
        <v>2</v>
      </c>
      <c r="AF23" s="14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29" t="s">
        <v>2</v>
      </c>
      <c r="C24" s="33"/>
      <c r="D24" s="34">
        <f>SUM(F23:H23)*5/3+(E23/3)+(Z23*25)+(AA23*25)+(AB23*15)+(AC23*25)+(AD23*20)+(AE23*15)-15</f>
        <v>494.33333333333331</v>
      </c>
      <c r="E24" s="1"/>
      <c r="F24" s="1"/>
      <c r="G24" s="1"/>
      <c r="H24" s="1"/>
      <c r="I24" s="1"/>
      <c r="J24" s="1"/>
      <c r="K24" s="1"/>
      <c r="L24" s="1"/>
      <c r="M24" s="1"/>
      <c r="N24" s="3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36"/>
      <c r="AE24" s="1"/>
      <c r="AF24" s="1"/>
      <c r="AG24" s="24"/>
      <c r="AH24" s="9"/>
      <c r="AI24" s="9"/>
      <c r="AJ24" s="9"/>
      <c r="AK24" s="9"/>
      <c r="AL24" s="9"/>
    </row>
    <row r="25" spans="1:38" s="10" customFormat="1" ht="15" customHeight="1" x14ac:dyDescent="0.25">
      <c r="A25" s="1"/>
      <c r="B25" s="1"/>
      <c r="C25" s="1"/>
      <c r="D25" s="25"/>
      <c r="E25" s="1"/>
      <c r="F25" s="1"/>
      <c r="G25" s="1"/>
      <c r="H25" s="1"/>
      <c r="I25" s="1"/>
      <c r="J25" s="1"/>
      <c r="K25" s="1"/>
      <c r="L25" s="1"/>
      <c r="M25" s="1"/>
      <c r="N25" s="35"/>
      <c r="O25" s="37"/>
      <c r="P25" s="1"/>
      <c r="Q25" s="38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23" t="s">
        <v>47</v>
      </c>
      <c r="C26" s="40"/>
      <c r="D26" s="40"/>
      <c r="E26" s="19" t="s">
        <v>4</v>
      </c>
      <c r="F26" s="19" t="s">
        <v>12</v>
      </c>
      <c r="G26" s="16" t="s">
        <v>13</v>
      </c>
      <c r="H26" s="19" t="s">
        <v>14</v>
      </c>
      <c r="I26" s="19" t="s">
        <v>3</v>
      </c>
      <c r="J26" s="1"/>
      <c r="K26" s="19" t="s">
        <v>22</v>
      </c>
      <c r="L26" s="19" t="s">
        <v>23</v>
      </c>
      <c r="M26" s="19" t="s">
        <v>24</v>
      </c>
      <c r="N26" s="31" t="s">
        <v>30</v>
      </c>
      <c r="O26" s="25"/>
      <c r="P26" s="41" t="s">
        <v>81</v>
      </c>
      <c r="Q26" s="13"/>
      <c r="R26" s="13"/>
      <c r="S26" s="13"/>
      <c r="T26" s="125"/>
      <c r="U26" s="125"/>
      <c r="V26" s="125"/>
      <c r="W26" s="125"/>
      <c r="X26" s="125"/>
      <c r="Y26" s="13"/>
      <c r="Z26" s="13"/>
      <c r="AA26" s="13"/>
      <c r="AB26" s="12"/>
      <c r="AC26" s="13"/>
      <c r="AD26" s="13"/>
      <c r="AE26" s="13"/>
      <c r="AF26" s="42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41" t="s">
        <v>15</v>
      </c>
      <c r="C27" s="13"/>
      <c r="D27" s="43"/>
      <c r="E27" s="27">
        <f>PRODUCT(E23)</f>
        <v>138</v>
      </c>
      <c r="F27" s="27">
        <f>PRODUCT(F23)</f>
        <v>10</v>
      </c>
      <c r="G27" s="27">
        <f>PRODUCT(G23)</f>
        <v>86</v>
      </c>
      <c r="H27" s="27">
        <f>PRODUCT(H23)</f>
        <v>104</v>
      </c>
      <c r="I27" s="27"/>
      <c r="J27" s="1"/>
      <c r="K27" s="44">
        <f>PRODUCT((F27+G27)/E27)</f>
        <v>0.69565217391304346</v>
      </c>
      <c r="L27" s="44">
        <f>PRODUCT(H27/E27)</f>
        <v>0.75362318840579712</v>
      </c>
      <c r="M27" s="44"/>
      <c r="N27" s="30"/>
      <c r="O27" s="25"/>
      <c r="P27" s="126" t="s">
        <v>82</v>
      </c>
      <c r="Q27" s="127"/>
      <c r="R27" s="127"/>
      <c r="S27" s="128"/>
      <c r="T27" s="128"/>
      <c r="U27" s="128"/>
      <c r="V27" s="128"/>
      <c r="W27" s="128"/>
      <c r="X27" s="128"/>
      <c r="Y27" s="128"/>
      <c r="Z27" s="128"/>
      <c r="AA27" s="128"/>
      <c r="AB27" s="129"/>
      <c r="AC27" s="128"/>
      <c r="AD27" s="130"/>
      <c r="AE27" s="130"/>
      <c r="AF27" s="13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45" t="s">
        <v>16</v>
      </c>
      <c r="C28" s="46"/>
      <c r="D28" s="47"/>
      <c r="E28" s="27"/>
      <c r="F28" s="27"/>
      <c r="G28" s="27"/>
      <c r="H28" s="27"/>
      <c r="I28" s="27"/>
      <c r="J28" s="1"/>
      <c r="K28" s="44"/>
      <c r="L28" s="44"/>
      <c r="M28" s="44"/>
      <c r="N28" s="30"/>
      <c r="O28" s="25"/>
      <c r="P28" s="132" t="s">
        <v>83</v>
      </c>
      <c r="Q28" s="133"/>
      <c r="R28" s="133"/>
      <c r="S28" s="134"/>
      <c r="T28" s="134"/>
      <c r="U28" s="134"/>
      <c r="V28" s="134"/>
      <c r="W28" s="134"/>
      <c r="X28" s="134"/>
      <c r="Y28" s="134"/>
      <c r="Z28" s="134"/>
      <c r="AA28" s="134"/>
      <c r="AB28" s="135"/>
      <c r="AC28" s="134"/>
      <c r="AD28" s="136"/>
      <c r="AE28" s="136"/>
      <c r="AF28" s="137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48" t="s">
        <v>17</v>
      </c>
      <c r="C29" s="49"/>
      <c r="D29" s="50"/>
      <c r="E29" s="28">
        <f>PRODUCT(U23)</f>
        <v>1</v>
      </c>
      <c r="F29" s="28">
        <f>PRODUCT(V23)</f>
        <v>0</v>
      </c>
      <c r="G29" s="28">
        <f>PRODUCT(W23)</f>
        <v>2</v>
      </c>
      <c r="H29" s="28">
        <f>PRODUCT(X23)</f>
        <v>1</v>
      </c>
      <c r="I29" s="28"/>
      <c r="J29" s="1"/>
      <c r="K29" s="51">
        <f>PRODUCT((F29+G29)/E29)</f>
        <v>2</v>
      </c>
      <c r="L29" s="51">
        <f>PRODUCT(H29/E29)</f>
        <v>1</v>
      </c>
      <c r="M29" s="51"/>
      <c r="N29" s="52"/>
      <c r="O29" s="25"/>
      <c r="P29" s="132" t="s">
        <v>84</v>
      </c>
      <c r="Q29" s="133"/>
      <c r="R29" s="133"/>
      <c r="S29" s="134"/>
      <c r="T29" s="134"/>
      <c r="U29" s="134"/>
      <c r="V29" s="134"/>
      <c r="W29" s="134"/>
      <c r="X29" s="134"/>
      <c r="Y29" s="134"/>
      <c r="Z29" s="134"/>
      <c r="AA29" s="134"/>
      <c r="AB29" s="135"/>
      <c r="AC29" s="134"/>
      <c r="AD29" s="136"/>
      <c r="AE29" s="136"/>
      <c r="AF29" s="137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53" t="s">
        <v>18</v>
      </c>
      <c r="C30" s="54"/>
      <c r="D30" s="55"/>
      <c r="E30" s="19">
        <f>SUM(E27:E29)</f>
        <v>139</v>
      </c>
      <c r="F30" s="19">
        <f>SUM(F27:F29)</f>
        <v>10</v>
      </c>
      <c r="G30" s="19">
        <f>SUM(G27:G29)</f>
        <v>88</v>
      </c>
      <c r="H30" s="19">
        <f>SUM(H27:H29)</f>
        <v>105</v>
      </c>
      <c r="I30" s="19"/>
      <c r="J30" s="1"/>
      <c r="K30" s="56">
        <f>PRODUCT((F30+G30)/E30)</f>
        <v>0.70503597122302153</v>
      </c>
      <c r="L30" s="56">
        <f>PRODUCT(H30/E30)</f>
        <v>0.75539568345323738</v>
      </c>
      <c r="M30" s="56"/>
      <c r="N30" s="31"/>
      <c r="O30" s="25"/>
      <c r="P30" s="138" t="s">
        <v>85</v>
      </c>
      <c r="Q30" s="139"/>
      <c r="R30" s="139"/>
      <c r="S30" s="140"/>
      <c r="T30" s="140"/>
      <c r="U30" s="140"/>
      <c r="V30" s="140"/>
      <c r="W30" s="140"/>
      <c r="X30" s="140"/>
      <c r="Y30" s="140"/>
      <c r="Z30" s="140"/>
      <c r="AA30" s="140"/>
      <c r="AB30" s="141"/>
      <c r="AC30" s="140"/>
      <c r="AD30" s="142"/>
      <c r="AE30" s="142"/>
      <c r="AF30" s="143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36"/>
      <c r="C31" s="36"/>
      <c r="D31" s="36"/>
      <c r="E31" s="36"/>
      <c r="F31" s="36"/>
      <c r="G31" s="36"/>
      <c r="H31" s="36"/>
      <c r="I31" s="36"/>
      <c r="J31" s="1"/>
      <c r="K31" s="36"/>
      <c r="L31" s="36"/>
      <c r="M31" s="36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 t="s">
        <v>31</v>
      </c>
      <c r="C32" s="1"/>
      <c r="D32" s="74" t="s">
        <v>45</v>
      </c>
      <c r="E32" s="1"/>
      <c r="F32" s="1"/>
      <c r="G32" s="1"/>
      <c r="H32" s="1"/>
      <c r="I32" s="1"/>
      <c r="J32" s="1"/>
      <c r="K32" s="145" t="s">
        <v>87</v>
      </c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45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7"/>
      <c r="N36" s="5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8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7"/>
      <c r="N43" s="57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58"/>
      <c r="AI44" s="58"/>
      <c r="AJ44" s="58"/>
      <c r="AK44" s="58"/>
      <c r="AL44" s="58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25"/>
      <c r="AE45" s="25"/>
      <c r="AF45" s="25"/>
      <c r="AG45" s="9"/>
      <c r="AH45" s="58"/>
      <c r="AI45" s="58"/>
      <c r="AJ45" s="58"/>
      <c r="AK45" s="58"/>
      <c r="AL45" s="58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25"/>
      <c r="AE46" s="25"/>
      <c r="AF46" s="25"/>
      <c r="AG46" s="9"/>
    </row>
    <row r="47" spans="1:38" ht="15" customHeight="1" x14ac:dyDescent="0.25">
      <c r="A47" s="5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25"/>
      <c r="AE47" s="25"/>
      <c r="AF47" s="25"/>
      <c r="AG47" s="9"/>
    </row>
    <row r="48" spans="1:38" ht="15" customHeight="1" x14ac:dyDescent="0.25">
      <c r="A48" s="5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9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7"/>
      <c r="N49" s="35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5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25"/>
      <c r="AE50" s="25"/>
      <c r="AF50" s="25"/>
      <c r="AG50" s="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33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33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33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3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3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3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3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9:29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9:29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9:29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9:29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9:29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9:29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9:29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9:29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9:29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9:29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9:29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9:29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9:29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9:29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9:29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9:29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9:29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9:29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9:29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9:29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9:29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9:29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9:29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9:29" ht="15" customHeight="1" x14ac:dyDescent="0.25"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9:29" ht="15" customHeight="1" x14ac:dyDescent="0.25"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9:29" ht="15" customHeight="1" x14ac:dyDescent="0.25"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</sheetData>
  <sortState ref="B4:AF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zoomScale="97" zoomScaleNormal="97" workbookViewId="0"/>
  </sheetViews>
  <sheetFormatPr defaultRowHeight="15" x14ac:dyDescent="0.25"/>
  <cols>
    <col min="1" max="1" width="0.7109375" style="121" customWidth="1"/>
    <col min="2" max="2" width="31.42578125" style="122" customWidth="1"/>
    <col min="3" max="3" width="22.42578125" style="123" customWidth="1"/>
    <col min="4" max="4" width="10" style="124" customWidth="1"/>
    <col min="5" max="5" width="7.85546875" style="124" customWidth="1"/>
    <col min="6" max="6" width="0.7109375" style="37" customWidth="1"/>
    <col min="7" max="16" width="5.28515625" style="123" customWidth="1"/>
    <col min="17" max="21" width="6.7109375" style="155" customWidth="1"/>
    <col min="22" max="22" width="11" style="123" customWidth="1"/>
    <col min="23" max="23" width="21.5703125" style="123" customWidth="1"/>
    <col min="24" max="24" width="10.7109375" style="123" customWidth="1"/>
    <col min="25" max="25" width="26" style="121" customWidth="1"/>
    <col min="26" max="26" width="9.140625" style="121"/>
  </cols>
  <sheetData>
    <row r="1" spans="1:26" ht="18.75" x14ac:dyDescent="0.3">
      <c r="A1" s="9"/>
      <c r="B1" s="144" t="s">
        <v>48</v>
      </c>
      <c r="C1" s="75"/>
      <c r="D1" s="76"/>
      <c r="E1" s="76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46"/>
      <c r="R1" s="146"/>
      <c r="S1" s="146"/>
      <c r="T1" s="146"/>
      <c r="U1" s="146"/>
      <c r="V1" s="75"/>
      <c r="W1" s="75"/>
      <c r="X1" s="75"/>
      <c r="Y1" s="25"/>
      <c r="Z1" s="25"/>
    </row>
    <row r="2" spans="1:26" ht="14.25" x14ac:dyDescent="0.2">
      <c r="A2" s="9"/>
      <c r="B2" s="11" t="s">
        <v>65</v>
      </c>
      <c r="C2" s="77" t="s">
        <v>44</v>
      </c>
      <c r="D2" s="77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7"/>
      <c r="R2" s="147"/>
      <c r="S2" s="147"/>
      <c r="T2" s="147"/>
      <c r="U2" s="147"/>
      <c r="V2" s="12"/>
      <c r="W2" s="12"/>
      <c r="X2" s="12"/>
      <c r="Y2" s="25"/>
      <c r="Z2" s="25"/>
    </row>
    <row r="3" spans="1:26" ht="14.25" x14ac:dyDescent="0.2">
      <c r="A3" s="24"/>
      <c r="B3" s="78" t="s">
        <v>49</v>
      </c>
      <c r="C3" s="23" t="s">
        <v>50</v>
      </c>
      <c r="D3" s="79" t="s">
        <v>51</v>
      </c>
      <c r="E3" s="80" t="s">
        <v>1</v>
      </c>
      <c r="F3" s="25"/>
      <c r="G3" s="81" t="s">
        <v>52</v>
      </c>
      <c r="H3" s="82" t="s">
        <v>53</v>
      </c>
      <c r="I3" s="82" t="s">
        <v>28</v>
      </c>
      <c r="J3" s="18" t="s">
        <v>54</v>
      </c>
      <c r="K3" s="83" t="s">
        <v>55</v>
      </c>
      <c r="L3" s="83"/>
      <c r="M3" s="81" t="s">
        <v>56</v>
      </c>
      <c r="N3" s="81" t="s">
        <v>27</v>
      </c>
      <c r="O3" s="82" t="s">
        <v>57</v>
      </c>
      <c r="P3" s="81" t="s">
        <v>53</v>
      </c>
      <c r="Q3" s="148" t="s">
        <v>3</v>
      </c>
      <c r="R3" s="148">
        <v>1</v>
      </c>
      <c r="S3" s="148">
        <v>2</v>
      </c>
      <c r="T3" s="148">
        <v>3</v>
      </c>
      <c r="U3" s="148" t="s">
        <v>58</v>
      </c>
      <c r="V3" s="18" t="s">
        <v>59</v>
      </c>
      <c r="W3" s="17" t="s">
        <v>60</v>
      </c>
      <c r="X3" s="17" t="s">
        <v>61</v>
      </c>
      <c r="Y3" s="25"/>
      <c r="Z3" s="25"/>
    </row>
    <row r="4" spans="1:26" ht="14.25" x14ac:dyDescent="0.2">
      <c r="A4" s="24"/>
      <c r="B4" s="156" t="s">
        <v>66</v>
      </c>
      <c r="C4" s="84" t="s">
        <v>67</v>
      </c>
      <c r="D4" s="85" t="s">
        <v>62</v>
      </c>
      <c r="E4" s="86" t="s">
        <v>34</v>
      </c>
      <c r="F4" s="157"/>
      <c r="G4" s="87"/>
      <c r="H4" s="88"/>
      <c r="I4" s="88">
        <v>1</v>
      </c>
      <c r="J4" s="89" t="s">
        <v>68</v>
      </c>
      <c r="K4" s="89">
        <v>3</v>
      </c>
      <c r="L4" s="89"/>
      <c r="M4" s="89">
        <v>1</v>
      </c>
      <c r="N4" s="87"/>
      <c r="O4" s="88"/>
      <c r="P4" s="87"/>
      <c r="Q4" s="149"/>
      <c r="R4" s="149"/>
      <c r="S4" s="149"/>
      <c r="T4" s="149"/>
      <c r="U4" s="149"/>
      <c r="V4" s="90"/>
      <c r="W4" s="84" t="s">
        <v>69</v>
      </c>
      <c r="X4" s="91" t="s">
        <v>88</v>
      </c>
      <c r="Y4" s="25"/>
      <c r="Z4" s="25"/>
    </row>
    <row r="5" spans="1:26" ht="14.25" x14ac:dyDescent="0.2">
      <c r="A5" s="24"/>
      <c r="B5" s="158" t="s">
        <v>70</v>
      </c>
      <c r="C5" s="84" t="s">
        <v>71</v>
      </c>
      <c r="D5" s="85" t="s">
        <v>62</v>
      </c>
      <c r="E5" s="86" t="s">
        <v>34</v>
      </c>
      <c r="F5" s="157"/>
      <c r="G5" s="87"/>
      <c r="H5" s="88"/>
      <c r="I5" s="87">
        <v>1</v>
      </c>
      <c r="J5" s="89" t="s">
        <v>63</v>
      </c>
      <c r="K5" s="89"/>
      <c r="L5" s="89"/>
      <c r="M5" s="89">
        <v>1</v>
      </c>
      <c r="N5" s="87"/>
      <c r="O5" s="88"/>
      <c r="P5" s="87"/>
      <c r="Q5" s="149"/>
      <c r="R5" s="149"/>
      <c r="S5" s="149"/>
      <c r="T5" s="149"/>
      <c r="U5" s="149"/>
      <c r="V5" s="90"/>
      <c r="W5" s="84" t="s">
        <v>72</v>
      </c>
      <c r="X5" s="91" t="s">
        <v>89</v>
      </c>
      <c r="Y5" s="25"/>
      <c r="Z5" s="25"/>
    </row>
    <row r="6" spans="1:26" ht="14.25" x14ac:dyDescent="0.2">
      <c r="A6" s="24"/>
      <c r="B6" s="158" t="s">
        <v>73</v>
      </c>
      <c r="C6" s="84" t="s">
        <v>74</v>
      </c>
      <c r="D6" s="85" t="s">
        <v>62</v>
      </c>
      <c r="E6" s="86" t="s">
        <v>34</v>
      </c>
      <c r="F6" s="157"/>
      <c r="G6" s="87"/>
      <c r="H6" s="88"/>
      <c r="I6" s="87">
        <v>1</v>
      </c>
      <c r="J6" s="89" t="s">
        <v>68</v>
      </c>
      <c r="K6" s="89"/>
      <c r="L6" s="89"/>
      <c r="M6" s="89">
        <v>1</v>
      </c>
      <c r="N6" s="87"/>
      <c r="O6" s="88"/>
      <c r="P6" s="87"/>
      <c r="Q6" s="149"/>
      <c r="R6" s="149"/>
      <c r="S6" s="149"/>
      <c r="T6" s="149"/>
      <c r="U6" s="149"/>
      <c r="V6" s="90"/>
      <c r="W6" s="84" t="s">
        <v>72</v>
      </c>
      <c r="X6" s="91"/>
      <c r="Y6" s="25"/>
      <c r="Z6" s="25"/>
    </row>
    <row r="7" spans="1:26" ht="14.25" x14ac:dyDescent="0.2">
      <c r="A7" s="24"/>
      <c r="B7" s="158" t="s">
        <v>75</v>
      </c>
      <c r="C7" s="84" t="s">
        <v>76</v>
      </c>
      <c r="D7" s="85" t="s">
        <v>62</v>
      </c>
      <c r="E7" s="86" t="s">
        <v>34</v>
      </c>
      <c r="F7" s="157"/>
      <c r="G7" s="87">
        <v>1</v>
      </c>
      <c r="H7" s="88"/>
      <c r="I7" s="87"/>
      <c r="J7" s="89"/>
      <c r="K7" s="89" t="s">
        <v>77</v>
      </c>
      <c r="L7" s="89"/>
      <c r="M7" s="89">
        <v>1</v>
      </c>
      <c r="N7" s="87"/>
      <c r="O7" s="88"/>
      <c r="P7" s="87"/>
      <c r="Q7" s="149"/>
      <c r="R7" s="149"/>
      <c r="S7" s="149"/>
      <c r="T7" s="149"/>
      <c r="U7" s="149"/>
      <c r="V7" s="90"/>
      <c r="W7" s="84" t="s">
        <v>78</v>
      </c>
      <c r="X7" s="91" t="s">
        <v>79</v>
      </c>
      <c r="Y7" s="25"/>
      <c r="Z7" s="25"/>
    </row>
    <row r="8" spans="1:26" ht="14.25" x14ac:dyDescent="0.2">
      <c r="A8" s="9"/>
      <c r="B8" s="92" t="s">
        <v>9</v>
      </c>
      <c r="C8" s="93"/>
      <c r="D8" s="94"/>
      <c r="E8" s="95"/>
      <c r="F8" s="96"/>
      <c r="G8" s="97">
        <f>SUM(G4:G7)</f>
        <v>1</v>
      </c>
      <c r="H8" s="97"/>
      <c r="I8" s="97">
        <f>SUM(I4:I7)</f>
        <v>3</v>
      </c>
      <c r="J8" s="93"/>
      <c r="K8" s="93"/>
      <c r="L8" s="93"/>
      <c r="M8" s="97">
        <f t="shared" ref="M8:U8" si="0">SUM(M4:M7)</f>
        <v>4</v>
      </c>
      <c r="N8" s="97"/>
      <c r="O8" s="97"/>
      <c r="P8" s="97"/>
      <c r="Q8" s="100"/>
      <c r="R8" s="100"/>
      <c r="S8" s="100"/>
      <c r="T8" s="100"/>
      <c r="U8" s="100"/>
      <c r="V8" s="98"/>
      <c r="W8" s="99"/>
      <c r="X8" s="100"/>
      <c r="Y8" s="25"/>
      <c r="Z8" s="25"/>
    </row>
    <row r="9" spans="1:26" x14ac:dyDescent="0.25">
      <c r="A9" s="102"/>
      <c r="B9" s="103" t="s">
        <v>64</v>
      </c>
      <c r="C9" s="104" t="s">
        <v>80</v>
      </c>
      <c r="D9" s="105"/>
      <c r="E9" s="105"/>
      <c r="F9" s="106"/>
      <c r="G9" s="107"/>
      <c r="H9" s="108"/>
      <c r="I9" s="105"/>
      <c r="J9" s="108"/>
      <c r="K9" s="109"/>
      <c r="L9" s="108"/>
      <c r="M9" s="109"/>
      <c r="N9" s="109"/>
      <c r="O9" s="109"/>
      <c r="P9" s="109"/>
      <c r="Q9" s="150"/>
      <c r="R9" s="150"/>
      <c r="S9" s="151"/>
      <c r="T9" s="150"/>
      <c r="U9" s="150"/>
      <c r="V9" s="104"/>
      <c r="W9" s="109"/>
      <c r="X9" s="110"/>
      <c r="Y9" s="101"/>
      <c r="Z9" s="111"/>
    </row>
    <row r="10" spans="1:26" x14ac:dyDescent="0.25">
      <c r="A10" s="102"/>
      <c r="B10" s="112"/>
      <c r="C10" s="113"/>
      <c r="D10" s="114"/>
      <c r="E10" s="115"/>
      <c r="F10" s="115"/>
      <c r="G10" s="116"/>
      <c r="H10" s="117"/>
      <c r="I10" s="113"/>
      <c r="J10" s="117"/>
      <c r="K10" s="117"/>
      <c r="L10" s="117"/>
      <c r="M10" s="117"/>
      <c r="N10" s="117"/>
      <c r="O10" s="117"/>
      <c r="P10" s="117"/>
      <c r="Q10" s="152"/>
      <c r="R10" s="152"/>
      <c r="S10" s="152"/>
      <c r="T10" s="152"/>
      <c r="U10" s="152"/>
      <c r="V10" s="113"/>
      <c r="W10" s="113"/>
      <c r="X10" s="118"/>
      <c r="Y10" s="38"/>
      <c r="Z10" s="1"/>
    </row>
    <row r="11" spans="1:26" x14ac:dyDescent="0.25">
      <c r="A11" s="24"/>
      <c r="B11" s="111"/>
      <c r="C11" s="1"/>
      <c r="D11" s="111"/>
      <c r="E11" s="11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53"/>
      <c r="R11" s="153"/>
      <c r="S11" s="153"/>
      <c r="T11" s="153"/>
      <c r="U11" s="153"/>
      <c r="V11" s="1"/>
      <c r="W11" s="111"/>
      <c r="X11" s="1"/>
      <c r="Y11" s="101"/>
      <c r="Z11" s="101"/>
    </row>
    <row r="12" spans="1:26" x14ac:dyDescent="0.25">
      <c r="A12" s="24"/>
      <c r="B12" s="111"/>
      <c r="C12" s="1"/>
      <c r="D12" s="111"/>
      <c r="E12" s="111"/>
      <c r="F12" s="25"/>
      <c r="G12" s="1"/>
      <c r="H12" s="38"/>
      <c r="I12" s="1"/>
      <c r="J12" s="1"/>
      <c r="K12" s="25"/>
      <c r="L12" s="25"/>
      <c r="M12" s="25"/>
      <c r="N12" s="120"/>
      <c r="O12" s="120"/>
      <c r="P12" s="25"/>
      <c r="Q12" s="154"/>
      <c r="R12" s="154"/>
      <c r="S12" s="154"/>
      <c r="T12" s="154"/>
      <c r="U12" s="154"/>
      <c r="V12" s="25"/>
      <c r="W12" s="25"/>
      <c r="X12" s="25"/>
      <c r="Y12" s="25"/>
      <c r="Z12" s="25"/>
    </row>
    <row r="13" spans="1:26" x14ac:dyDescent="0.25">
      <c r="A13" s="24"/>
      <c r="B13" s="111"/>
      <c r="C13" s="1"/>
      <c r="D13" s="111"/>
      <c r="E13" s="111"/>
      <c r="F13" s="25"/>
      <c r="G13" s="1"/>
      <c r="H13" s="38"/>
      <c r="I13" s="1"/>
      <c r="J13" s="1"/>
      <c r="K13" s="25"/>
      <c r="L13" s="25"/>
      <c r="M13" s="25"/>
      <c r="N13" s="120"/>
      <c r="O13" s="120"/>
      <c r="P13" s="25"/>
      <c r="Q13" s="154"/>
      <c r="R13" s="154"/>
      <c r="S13" s="154"/>
      <c r="T13" s="154"/>
      <c r="U13" s="154"/>
      <c r="V13" s="25"/>
      <c r="W13" s="25"/>
      <c r="X13" s="25"/>
      <c r="Y13" s="25"/>
      <c r="Z13" s="25"/>
    </row>
    <row r="14" spans="1:26" x14ac:dyDescent="0.25">
      <c r="A14" s="24"/>
      <c r="B14" s="111"/>
      <c r="C14" s="1"/>
      <c r="D14" s="111"/>
      <c r="E14" s="111"/>
      <c r="F14" s="25"/>
      <c r="G14" s="1"/>
      <c r="H14" s="38"/>
      <c r="I14" s="1"/>
      <c r="J14" s="1"/>
      <c r="K14" s="25"/>
      <c r="L14" s="25"/>
      <c r="M14" s="25"/>
      <c r="N14" s="120"/>
      <c r="O14" s="120"/>
      <c r="P14" s="25"/>
      <c r="Q14" s="154"/>
      <c r="R14" s="154"/>
      <c r="S14" s="154"/>
      <c r="T14" s="154"/>
      <c r="U14" s="154"/>
      <c r="V14" s="25"/>
      <c r="W14" s="25"/>
      <c r="X14" s="25"/>
      <c r="Y14" s="25"/>
      <c r="Z14" s="25"/>
    </row>
    <row r="15" spans="1:26" x14ac:dyDescent="0.25">
      <c r="A15" s="24"/>
      <c r="B15" s="111"/>
      <c r="C15" s="1"/>
      <c r="D15" s="111"/>
      <c r="E15" s="111"/>
      <c r="F15" s="25"/>
      <c r="G15" s="1"/>
      <c r="H15" s="38"/>
      <c r="I15" s="1"/>
      <c r="J15" s="1"/>
      <c r="K15" s="25"/>
      <c r="L15" s="25"/>
      <c r="M15" s="25"/>
      <c r="N15" s="120"/>
      <c r="O15" s="120"/>
      <c r="P15" s="25"/>
      <c r="Q15" s="154"/>
      <c r="R15" s="154"/>
      <c r="S15" s="154"/>
      <c r="T15" s="154"/>
      <c r="U15" s="154"/>
      <c r="V15" s="25"/>
      <c r="W15" s="25"/>
      <c r="X15" s="25"/>
      <c r="Y15" s="25"/>
      <c r="Z15" s="25"/>
    </row>
    <row r="16" spans="1:26" x14ac:dyDescent="0.25">
      <c r="A16" s="24"/>
      <c r="B16" s="111"/>
      <c r="C16" s="1"/>
      <c r="D16" s="111"/>
      <c r="E16" s="111"/>
      <c r="F16" s="25"/>
      <c r="G16" s="1"/>
      <c r="H16" s="38"/>
      <c r="I16" s="1"/>
      <c r="J16" s="1"/>
      <c r="K16" s="25"/>
      <c r="L16" s="25"/>
      <c r="M16" s="25"/>
      <c r="N16" s="120"/>
      <c r="O16" s="120"/>
      <c r="P16" s="25"/>
      <c r="Q16" s="154"/>
      <c r="R16" s="154"/>
      <c r="S16" s="154"/>
      <c r="T16" s="154"/>
      <c r="U16" s="154"/>
      <c r="V16" s="25"/>
      <c r="W16" s="25"/>
      <c r="X16" s="25"/>
      <c r="Y16" s="25"/>
      <c r="Z16" s="25"/>
    </row>
    <row r="17" spans="1:26" x14ac:dyDescent="0.25">
      <c r="A17" s="24"/>
      <c r="B17" s="111"/>
      <c r="C17" s="1"/>
      <c r="D17" s="111"/>
      <c r="E17" s="111"/>
      <c r="F17" s="25"/>
      <c r="G17" s="1"/>
      <c r="H17" s="38"/>
      <c r="I17" s="1"/>
      <c r="J17" s="1"/>
      <c r="K17" s="25"/>
      <c r="L17" s="25"/>
      <c r="M17" s="25"/>
      <c r="N17" s="120"/>
      <c r="O17" s="120"/>
      <c r="P17" s="25"/>
      <c r="Q17" s="154"/>
      <c r="R17" s="154"/>
      <c r="S17" s="154"/>
      <c r="T17" s="154"/>
      <c r="U17" s="154"/>
      <c r="V17" s="25"/>
      <c r="W17" s="25"/>
      <c r="X17" s="25"/>
      <c r="Y17" s="25"/>
      <c r="Z17" s="25"/>
    </row>
    <row r="18" spans="1:26" x14ac:dyDescent="0.25">
      <c r="A18" s="24"/>
      <c r="B18" s="111"/>
      <c r="C18" s="1"/>
      <c r="D18" s="111"/>
      <c r="E18" s="111"/>
      <c r="F18" s="25"/>
      <c r="G18" s="1"/>
      <c r="H18" s="38"/>
      <c r="I18" s="1"/>
      <c r="J18" s="1"/>
      <c r="K18" s="25"/>
      <c r="L18" s="25"/>
      <c r="M18" s="25"/>
      <c r="N18" s="120"/>
      <c r="O18" s="120"/>
      <c r="P18" s="25"/>
      <c r="Q18" s="154"/>
      <c r="R18" s="154"/>
      <c r="S18" s="154"/>
      <c r="T18" s="154"/>
      <c r="U18" s="154"/>
      <c r="V18" s="25"/>
      <c r="W18" s="25"/>
      <c r="X18" s="25"/>
      <c r="Y18" s="25"/>
      <c r="Z18" s="25"/>
    </row>
    <row r="19" spans="1:26" x14ac:dyDescent="0.25">
      <c r="A19" s="24"/>
      <c r="B19" s="111"/>
      <c r="C19" s="1"/>
      <c r="D19" s="111"/>
      <c r="E19" s="111"/>
      <c r="F19" s="25"/>
      <c r="G19" s="1"/>
      <c r="H19" s="38"/>
      <c r="I19" s="1"/>
      <c r="J19" s="1"/>
      <c r="K19" s="25"/>
      <c r="L19" s="25"/>
      <c r="M19" s="25"/>
      <c r="N19" s="120"/>
      <c r="O19" s="120"/>
      <c r="P19" s="25"/>
      <c r="Q19" s="154"/>
      <c r="R19" s="154"/>
      <c r="S19" s="154"/>
      <c r="T19" s="154"/>
      <c r="U19" s="154"/>
      <c r="V19" s="25"/>
      <c r="W19" s="25"/>
      <c r="X19" s="25"/>
      <c r="Y19" s="25"/>
      <c r="Z19" s="25"/>
    </row>
    <row r="20" spans="1:26" x14ac:dyDescent="0.25">
      <c r="A20" s="24"/>
      <c r="B20" s="111"/>
      <c r="C20" s="1"/>
      <c r="D20" s="111"/>
      <c r="E20" s="111"/>
      <c r="F20" s="25"/>
      <c r="G20" s="1"/>
      <c r="H20" s="38"/>
      <c r="I20" s="1"/>
      <c r="J20" s="1"/>
      <c r="K20" s="25"/>
      <c r="L20" s="25"/>
      <c r="M20" s="25"/>
      <c r="N20" s="120"/>
      <c r="O20" s="120"/>
      <c r="P20" s="25"/>
      <c r="Q20" s="154"/>
      <c r="R20" s="154"/>
      <c r="S20" s="154"/>
      <c r="T20" s="154"/>
      <c r="U20" s="154"/>
      <c r="V20" s="25"/>
      <c r="W20" s="25"/>
      <c r="X20" s="25"/>
      <c r="Y20" s="25"/>
      <c r="Z20" s="25"/>
    </row>
    <row r="21" spans="1:26" x14ac:dyDescent="0.25">
      <c r="A21" s="24"/>
      <c r="B21" s="111"/>
      <c r="C21" s="1"/>
      <c r="D21" s="111"/>
      <c r="E21" s="111"/>
      <c r="F21" s="25"/>
      <c r="G21" s="1"/>
      <c r="H21" s="38"/>
      <c r="I21" s="1"/>
      <c r="J21" s="1"/>
      <c r="K21" s="25"/>
      <c r="L21" s="25"/>
      <c r="M21" s="25"/>
      <c r="N21" s="120"/>
      <c r="O21" s="120"/>
      <c r="P21" s="25"/>
      <c r="Q21" s="154"/>
      <c r="R21" s="154"/>
      <c r="S21" s="154"/>
      <c r="T21" s="154"/>
      <c r="U21" s="154"/>
      <c r="V21" s="25"/>
      <c r="W21" s="25"/>
      <c r="X21" s="25"/>
      <c r="Y21" s="25"/>
      <c r="Z21" s="25"/>
    </row>
    <row r="22" spans="1:26" x14ac:dyDescent="0.25">
      <c r="A22" s="24"/>
      <c r="B22" s="111"/>
      <c r="C22" s="1"/>
      <c r="D22" s="111"/>
      <c r="E22" s="111"/>
      <c r="F22" s="25"/>
      <c r="G22" s="1"/>
      <c r="H22" s="38"/>
      <c r="I22" s="1"/>
      <c r="J22" s="1"/>
      <c r="K22" s="25"/>
      <c r="L22" s="25"/>
      <c r="M22" s="25"/>
      <c r="N22" s="120"/>
      <c r="O22" s="120"/>
      <c r="P22" s="25"/>
      <c r="Q22" s="154"/>
      <c r="R22" s="154"/>
      <c r="S22" s="154"/>
      <c r="T22" s="154"/>
      <c r="U22" s="154"/>
      <c r="V22" s="25"/>
      <c r="W22" s="25"/>
      <c r="X22" s="25"/>
      <c r="Y22" s="25"/>
      <c r="Z22" s="25"/>
    </row>
    <row r="23" spans="1:26" x14ac:dyDescent="0.25">
      <c r="A23" s="24"/>
      <c r="B23" s="111"/>
      <c r="C23" s="1"/>
      <c r="D23" s="111"/>
      <c r="E23" s="111"/>
      <c r="F23" s="25"/>
      <c r="G23" s="1"/>
      <c r="H23" s="38"/>
      <c r="I23" s="1"/>
      <c r="J23" s="1"/>
      <c r="K23" s="25"/>
      <c r="L23" s="25"/>
      <c r="M23" s="25"/>
      <c r="N23" s="120"/>
      <c r="O23" s="120"/>
      <c r="P23" s="25"/>
      <c r="Q23" s="154"/>
      <c r="R23" s="154"/>
      <c r="S23" s="154"/>
      <c r="T23" s="154"/>
      <c r="U23" s="154"/>
      <c r="V23" s="25"/>
      <c r="W23" s="25"/>
      <c r="X23" s="25"/>
      <c r="Y23" s="25"/>
      <c r="Z23" s="25"/>
    </row>
    <row r="24" spans="1:26" x14ac:dyDescent="0.25">
      <c r="A24" s="24"/>
      <c r="B24" s="111"/>
      <c r="C24" s="1"/>
      <c r="D24" s="111"/>
      <c r="E24" s="111"/>
      <c r="F24" s="25"/>
      <c r="G24" s="1"/>
      <c r="H24" s="38"/>
      <c r="I24" s="1"/>
      <c r="J24" s="1"/>
      <c r="K24" s="25"/>
      <c r="L24" s="25"/>
      <c r="M24" s="25"/>
      <c r="N24" s="120"/>
      <c r="O24" s="120"/>
      <c r="P24" s="25"/>
      <c r="Q24" s="154"/>
      <c r="R24" s="154"/>
      <c r="S24" s="154"/>
      <c r="T24" s="154"/>
      <c r="U24" s="154"/>
      <c r="V24" s="25"/>
      <c r="W24" s="25"/>
      <c r="X24" s="25"/>
      <c r="Y24" s="25"/>
      <c r="Z24" s="25"/>
    </row>
    <row r="25" spans="1:26" x14ac:dyDescent="0.25">
      <c r="A25" s="24"/>
      <c r="B25" s="111"/>
      <c r="C25" s="1"/>
      <c r="D25" s="111"/>
      <c r="E25" s="111"/>
      <c r="F25" s="25"/>
      <c r="G25" s="1"/>
      <c r="H25" s="38"/>
      <c r="I25" s="1"/>
      <c r="J25" s="1"/>
      <c r="K25" s="25"/>
      <c r="L25" s="25"/>
      <c r="M25" s="25"/>
      <c r="N25" s="120"/>
      <c r="O25" s="120"/>
      <c r="P25" s="25"/>
      <c r="Q25" s="154"/>
      <c r="R25" s="154"/>
      <c r="S25" s="154"/>
      <c r="T25" s="154"/>
      <c r="U25" s="154"/>
      <c r="V25" s="25"/>
      <c r="W25" s="25"/>
      <c r="X25" s="25"/>
      <c r="Y25" s="25"/>
      <c r="Z25" s="25"/>
    </row>
    <row r="26" spans="1:26" x14ac:dyDescent="0.25">
      <c r="A26" s="24"/>
      <c r="B26" s="111"/>
      <c r="C26" s="1"/>
      <c r="D26" s="111"/>
      <c r="E26" s="111"/>
      <c r="F26" s="25"/>
      <c r="G26" s="1"/>
      <c r="H26" s="38"/>
      <c r="I26" s="1"/>
      <c r="J26" s="1"/>
      <c r="K26" s="25"/>
      <c r="L26" s="25"/>
      <c r="M26" s="25"/>
      <c r="N26" s="120"/>
      <c r="O26" s="120"/>
      <c r="P26" s="25"/>
      <c r="Q26" s="154"/>
      <c r="R26" s="154"/>
      <c r="S26" s="154"/>
      <c r="T26" s="154"/>
      <c r="U26" s="154"/>
      <c r="V26" s="25"/>
      <c r="W26" s="25"/>
      <c r="X26" s="25"/>
      <c r="Y26" s="25"/>
      <c r="Z26" s="25"/>
    </row>
    <row r="27" spans="1:26" x14ac:dyDescent="0.25">
      <c r="A27" s="24"/>
      <c r="B27" s="111"/>
      <c r="C27" s="1"/>
      <c r="D27" s="111"/>
      <c r="E27" s="111"/>
      <c r="F27" s="25"/>
      <c r="G27" s="1"/>
      <c r="H27" s="38"/>
      <c r="I27" s="1"/>
      <c r="J27" s="1"/>
      <c r="K27" s="25"/>
      <c r="L27" s="25"/>
      <c r="M27" s="25"/>
      <c r="N27" s="120"/>
      <c r="O27" s="120"/>
      <c r="P27" s="25"/>
      <c r="Q27" s="154"/>
      <c r="R27" s="154"/>
      <c r="S27" s="154"/>
      <c r="T27" s="154"/>
      <c r="U27" s="154"/>
      <c r="V27" s="25"/>
      <c r="W27" s="25"/>
      <c r="X27" s="25"/>
      <c r="Y27" s="25"/>
      <c r="Z27" s="25"/>
    </row>
    <row r="28" spans="1:26" x14ac:dyDescent="0.25">
      <c r="A28" s="24"/>
      <c r="B28" s="111"/>
      <c r="C28" s="1"/>
      <c r="D28" s="111"/>
      <c r="E28" s="111"/>
      <c r="F28" s="25"/>
      <c r="G28" s="1"/>
      <c r="H28" s="38"/>
      <c r="I28" s="1"/>
      <c r="J28" s="1"/>
      <c r="K28" s="25"/>
      <c r="L28" s="25"/>
      <c r="M28" s="25"/>
      <c r="N28" s="120"/>
      <c r="O28" s="120"/>
      <c r="P28" s="25"/>
      <c r="Q28" s="154"/>
      <c r="R28" s="154"/>
      <c r="S28" s="154"/>
      <c r="T28" s="154"/>
      <c r="U28" s="154"/>
      <c r="V28" s="25"/>
      <c r="W28" s="25"/>
      <c r="X28" s="25"/>
      <c r="Y28" s="25"/>
      <c r="Z28" s="25"/>
    </row>
    <row r="29" spans="1:26" x14ac:dyDescent="0.25">
      <c r="A29" s="24"/>
      <c r="B29" s="111"/>
      <c r="C29" s="1"/>
      <c r="D29" s="111"/>
      <c r="E29" s="111"/>
      <c r="F29" s="25"/>
      <c r="G29" s="1"/>
      <c r="H29" s="38"/>
      <c r="I29" s="1"/>
      <c r="J29" s="1"/>
      <c r="K29" s="25"/>
      <c r="L29" s="25"/>
      <c r="M29" s="25"/>
      <c r="N29" s="120"/>
      <c r="O29" s="120"/>
      <c r="P29" s="25"/>
      <c r="Q29" s="154"/>
      <c r="R29" s="154"/>
      <c r="S29" s="154"/>
      <c r="T29" s="154"/>
      <c r="U29" s="154"/>
      <c r="V29" s="25"/>
      <c r="W29" s="25"/>
      <c r="X29" s="25"/>
      <c r="Y29" s="25"/>
      <c r="Z29" s="25"/>
    </row>
    <row r="30" spans="1:26" x14ac:dyDescent="0.25">
      <c r="A30" s="24"/>
      <c r="B30" s="111"/>
      <c r="C30" s="1"/>
      <c r="D30" s="111"/>
      <c r="E30" s="111"/>
      <c r="F30" s="25"/>
      <c r="G30" s="1"/>
      <c r="H30" s="38"/>
      <c r="I30" s="1"/>
      <c r="J30" s="1"/>
      <c r="K30" s="25"/>
      <c r="L30" s="25"/>
      <c r="M30" s="25"/>
      <c r="N30" s="120"/>
      <c r="O30" s="120"/>
      <c r="P30" s="25"/>
      <c r="Q30" s="154"/>
      <c r="R30" s="154"/>
      <c r="S30" s="154"/>
      <c r="T30" s="154"/>
      <c r="U30" s="154"/>
      <c r="V30" s="25"/>
      <c r="W30" s="25"/>
      <c r="X30" s="25"/>
      <c r="Y30" s="25"/>
      <c r="Z30" s="25"/>
    </row>
    <row r="31" spans="1:26" x14ac:dyDescent="0.25">
      <c r="A31" s="24"/>
      <c r="B31" s="111"/>
      <c r="C31" s="1"/>
      <c r="D31" s="111"/>
      <c r="E31" s="111"/>
      <c r="F31" s="25"/>
      <c r="G31" s="1"/>
      <c r="H31" s="38"/>
      <c r="I31" s="1"/>
      <c r="J31" s="1"/>
      <c r="K31" s="25"/>
      <c r="L31" s="25"/>
      <c r="M31" s="25"/>
      <c r="N31" s="120"/>
      <c r="O31" s="120"/>
      <c r="P31" s="25"/>
      <c r="Q31" s="154"/>
      <c r="R31" s="154"/>
      <c r="S31" s="154"/>
      <c r="T31" s="154"/>
      <c r="U31" s="154"/>
      <c r="V31" s="25"/>
      <c r="W31" s="25"/>
      <c r="X31" s="25"/>
      <c r="Y31" s="25"/>
      <c r="Z31" s="25"/>
    </row>
    <row r="32" spans="1:26" x14ac:dyDescent="0.25">
      <c r="A32" s="24"/>
      <c r="B32" s="111"/>
      <c r="C32" s="1"/>
      <c r="D32" s="111"/>
      <c r="E32" s="111"/>
      <c r="F32" s="25"/>
      <c r="G32" s="1"/>
      <c r="H32" s="38"/>
      <c r="I32" s="1"/>
      <c r="J32" s="1"/>
      <c r="K32" s="25"/>
      <c r="L32" s="25"/>
      <c r="M32" s="25"/>
      <c r="N32" s="120"/>
      <c r="O32" s="120"/>
      <c r="P32" s="25"/>
      <c r="Q32" s="154"/>
      <c r="R32" s="154"/>
      <c r="S32" s="154"/>
      <c r="T32" s="154"/>
      <c r="U32" s="154"/>
      <c r="V32" s="25"/>
      <c r="W32" s="25"/>
      <c r="X32" s="25"/>
      <c r="Y32" s="25"/>
      <c r="Z32" s="25"/>
    </row>
    <row r="33" spans="1:26" x14ac:dyDescent="0.25">
      <c r="A33" s="24"/>
      <c r="B33" s="111"/>
      <c r="C33" s="1"/>
      <c r="D33" s="111"/>
      <c r="E33" s="111"/>
      <c r="F33" s="25"/>
      <c r="G33" s="1"/>
      <c r="H33" s="38"/>
      <c r="I33" s="1"/>
      <c r="J33" s="1"/>
      <c r="K33" s="25"/>
      <c r="L33" s="25"/>
      <c r="M33" s="25"/>
      <c r="N33" s="120"/>
      <c r="O33" s="120"/>
      <c r="P33" s="25"/>
      <c r="Q33" s="154"/>
      <c r="R33" s="154"/>
      <c r="S33" s="154"/>
      <c r="T33" s="154"/>
      <c r="U33" s="154"/>
      <c r="V33" s="25"/>
      <c r="W33" s="25"/>
      <c r="X33" s="25"/>
      <c r="Y33" s="25"/>
      <c r="Z33" s="25"/>
    </row>
    <row r="34" spans="1:26" x14ac:dyDescent="0.25">
      <c r="A34" s="24"/>
      <c r="B34" s="111"/>
      <c r="C34" s="1"/>
      <c r="D34" s="111"/>
      <c r="E34" s="111"/>
      <c r="F34" s="25"/>
      <c r="G34" s="1"/>
      <c r="H34" s="38"/>
      <c r="I34" s="1"/>
      <c r="J34" s="1"/>
      <c r="K34" s="25"/>
      <c r="L34" s="25"/>
      <c r="M34" s="25"/>
      <c r="N34" s="120"/>
      <c r="O34" s="120"/>
      <c r="P34" s="25"/>
      <c r="Q34" s="154"/>
      <c r="R34" s="154"/>
      <c r="S34" s="154"/>
      <c r="T34" s="154"/>
      <c r="U34" s="154"/>
      <c r="V34" s="25"/>
      <c r="W34" s="25"/>
      <c r="X34" s="25"/>
      <c r="Y34" s="25"/>
      <c r="Z34" s="25"/>
    </row>
    <row r="35" spans="1:26" x14ac:dyDescent="0.25">
      <c r="A35" s="24"/>
      <c r="B35" s="111"/>
      <c r="C35" s="1"/>
      <c r="D35" s="111"/>
      <c r="E35" s="111"/>
      <c r="F35" s="25"/>
      <c r="G35" s="1"/>
      <c r="H35" s="38"/>
      <c r="I35" s="1"/>
      <c r="J35" s="1"/>
      <c r="K35" s="25"/>
      <c r="L35" s="25"/>
      <c r="M35" s="25"/>
      <c r="N35" s="120"/>
      <c r="O35" s="120"/>
      <c r="P35" s="25"/>
      <c r="Q35" s="154"/>
      <c r="R35" s="154"/>
      <c r="S35" s="154"/>
      <c r="T35" s="154"/>
      <c r="U35" s="154"/>
      <c r="V35" s="25"/>
      <c r="W35" s="25"/>
      <c r="X35" s="25"/>
      <c r="Y35" s="25"/>
      <c r="Z35" s="25"/>
    </row>
    <row r="36" spans="1:26" x14ac:dyDescent="0.25">
      <c r="A36" s="24"/>
      <c r="B36" s="111"/>
      <c r="C36" s="1"/>
      <c r="D36" s="111"/>
      <c r="E36" s="111"/>
      <c r="F36" s="25"/>
      <c r="G36" s="1"/>
      <c r="H36" s="38"/>
      <c r="I36" s="1"/>
      <c r="J36" s="1"/>
      <c r="K36" s="25"/>
      <c r="L36" s="25"/>
      <c r="M36" s="25"/>
      <c r="N36" s="120"/>
      <c r="O36" s="120"/>
      <c r="P36" s="25"/>
      <c r="Q36" s="154"/>
      <c r="R36" s="154"/>
      <c r="S36" s="154"/>
      <c r="T36" s="154"/>
      <c r="U36" s="154"/>
      <c r="V36" s="25"/>
      <c r="W36" s="25"/>
      <c r="X36" s="25"/>
      <c r="Y36" s="25"/>
      <c r="Z36" s="25"/>
    </row>
    <row r="37" spans="1:26" x14ac:dyDescent="0.25">
      <c r="A37" s="24"/>
      <c r="B37" s="111"/>
      <c r="C37" s="1"/>
      <c r="D37" s="111"/>
      <c r="E37" s="111"/>
      <c r="F37" s="25"/>
      <c r="G37" s="1"/>
      <c r="H37" s="38"/>
      <c r="I37" s="1"/>
      <c r="J37" s="1"/>
      <c r="K37" s="25"/>
      <c r="L37" s="25"/>
      <c r="M37" s="25"/>
      <c r="N37" s="120"/>
      <c r="O37" s="120"/>
      <c r="P37" s="25"/>
      <c r="Q37" s="154"/>
      <c r="R37" s="154"/>
      <c r="S37" s="154"/>
      <c r="T37" s="154"/>
      <c r="U37" s="154"/>
      <c r="V37" s="25"/>
      <c r="W37" s="25"/>
      <c r="X37" s="25"/>
      <c r="Y37" s="25"/>
      <c r="Z37" s="25"/>
    </row>
    <row r="38" spans="1:26" x14ac:dyDescent="0.25">
      <c r="A38" s="24"/>
      <c r="B38" s="111"/>
      <c r="C38" s="1"/>
      <c r="D38" s="111"/>
      <c r="E38" s="111"/>
      <c r="F38" s="25"/>
      <c r="G38" s="1"/>
      <c r="H38" s="38"/>
      <c r="I38" s="1"/>
      <c r="J38" s="1"/>
      <c r="K38" s="25"/>
      <c r="L38" s="25"/>
      <c r="M38" s="25"/>
      <c r="N38" s="120"/>
      <c r="O38" s="120"/>
      <c r="P38" s="25"/>
      <c r="Q38" s="154"/>
      <c r="R38" s="154"/>
      <c r="S38" s="154"/>
      <c r="T38" s="154"/>
      <c r="U38" s="154"/>
      <c r="V38" s="25"/>
      <c r="W38" s="25"/>
      <c r="X38" s="25"/>
      <c r="Y38" s="25"/>
      <c r="Z38" s="25"/>
    </row>
    <row r="39" spans="1:26" x14ac:dyDescent="0.25">
      <c r="A39" s="24"/>
      <c r="B39" s="111"/>
      <c r="C39" s="1"/>
      <c r="D39" s="111"/>
      <c r="E39" s="111"/>
      <c r="F39" s="25"/>
      <c r="G39" s="1"/>
      <c r="H39" s="38"/>
      <c r="I39" s="1"/>
      <c r="J39" s="1"/>
      <c r="K39" s="25"/>
      <c r="L39" s="25"/>
      <c r="M39" s="25"/>
      <c r="N39" s="120"/>
      <c r="O39" s="120"/>
      <c r="P39" s="25"/>
      <c r="Q39" s="154"/>
      <c r="R39" s="154"/>
      <c r="S39" s="154"/>
      <c r="T39" s="154"/>
      <c r="U39" s="154"/>
      <c r="V39" s="25"/>
      <c r="W39" s="25"/>
      <c r="X39" s="25"/>
      <c r="Y39" s="25"/>
      <c r="Z39" s="25"/>
    </row>
    <row r="40" spans="1:26" x14ac:dyDescent="0.25">
      <c r="A40" s="24"/>
      <c r="B40" s="111"/>
      <c r="C40" s="1"/>
      <c r="D40" s="111"/>
      <c r="E40" s="111"/>
      <c r="F40" s="25"/>
      <c r="G40" s="1"/>
      <c r="H40" s="38"/>
      <c r="I40" s="1"/>
      <c r="J40" s="1"/>
      <c r="K40" s="25"/>
      <c r="L40" s="25"/>
      <c r="M40" s="25"/>
      <c r="N40" s="120"/>
      <c r="O40" s="120"/>
      <c r="P40" s="25"/>
      <c r="Q40" s="154"/>
      <c r="R40" s="154"/>
      <c r="S40" s="154"/>
      <c r="T40" s="154"/>
      <c r="U40" s="154"/>
      <c r="V40" s="25"/>
      <c r="W40" s="25"/>
      <c r="X40" s="25"/>
      <c r="Y40" s="25"/>
      <c r="Z40" s="25"/>
    </row>
    <row r="41" spans="1:26" x14ac:dyDescent="0.25">
      <c r="A41" s="24"/>
      <c r="B41" s="111"/>
      <c r="C41" s="1"/>
      <c r="D41" s="111"/>
      <c r="E41" s="111"/>
      <c r="F41" s="25"/>
      <c r="G41" s="1"/>
      <c r="H41" s="38"/>
      <c r="I41" s="1"/>
      <c r="J41" s="1"/>
      <c r="K41" s="25"/>
      <c r="L41" s="25"/>
      <c r="M41" s="25"/>
      <c r="N41" s="120"/>
      <c r="O41" s="120"/>
      <c r="P41" s="25"/>
      <c r="Q41" s="154"/>
      <c r="R41" s="154"/>
      <c r="S41" s="154"/>
      <c r="T41" s="154"/>
      <c r="U41" s="154"/>
      <c r="V41" s="25"/>
      <c r="W41" s="25"/>
      <c r="X41" s="25"/>
      <c r="Y41" s="25"/>
      <c r="Z41" s="25"/>
    </row>
    <row r="42" spans="1:26" x14ac:dyDescent="0.25">
      <c r="A42" s="24"/>
      <c r="B42" s="111"/>
      <c r="C42" s="1"/>
      <c r="D42" s="111"/>
      <c r="E42" s="111"/>
      <c r="F42" s="25"/>
      <c r="G42" s="1"/>
      <c r="H42" s="38"/>
      <c r="I42" s="1"/>
      <c r="J42" s="1"/>
      <c r="K42" s="25"/>
      <c r="L42" s="25"/>
      <c r="M42" s="25"/>
      <c r="N42" s="120"/>
      <c r="O42" s="120"/>
      <c r="P42" s="25"/>
      <c r="Q42" s="154"/>
      <c r="R42" s="154"/>
      <c r="S42" s="154"/>
      <c r="T42" s="154"/>
      <c r="U42" s="154"/>
      <c r="V42" s="25"/>
      <c r="W42" s="25"/>
      <c r="X42" s="25"/>
      <c r="Y42" s="25"/>
      <c r="Z42" s="25"/>
    </row>
    <row r="43" spans="1:26" x14ac:dyDescent="0.25">
      <c r="A43" s="24"/>
      <c r="B43" s="111"/>
      <c r="C43" s="1"/>
      <c r="D43" s="111"/>
      <c r="E43" s="111"/>
      <c r="F43" s="25"/>
      <c r="G43" s="1"/>
      <c r="H43" s="38"/>
      <c r="I43" s="1"/>
      <c r="J43" s="1"/>
      <c r="K43" s="25"/>
      <c r="L43" s="25"/>
      <c r="M43" s="25"/>
      <c r="N43" s="120"/>
      <c r="O43" s="120"/>
      <c r="P43" s="25"/>
      <c r="Q43" s="154"/>
      <c r="R43" s="154"/>
      <c r="S43" s="154"/>
      <c r="T43" s="154"/>
      <c r="U43" s="154"/>
      <c r="V43" s="25"/>
      <c r="W43" s="25"/>
      <c r="X43" s="25"/>
      <c r="Y43" s="25"/>
      <c r="Z43" s="25"/>
    </row>
    <row r="44" spans="1:26" x14ac:dyDescent="0.25">
      <c r="A44" s="24"/>
      <c r="B44" s="111"/>
      <c r="C44" s="1"/>
      <c r="D44" s="111"/>
      <c r="E44" s="111"/>
      <c r="F44" s="25"/>
      <c r="G44" s="1"/>
      <c r="H44" s="38"/>
      <c r="I44" s="1"/>
      <c r="J44" s="1"/>
      <c r="K44" s="25"/>
      <c r="L44" s="25"/>
      <c r="M44" s="25"/>
      <c r="N44" s="120"/>
      <c r="O44" s="120"/>
      <c r="P44" s="25"/>
      <c r="Q44" s="154"/>
      <c r="R44" s="154"/>
      <c r="S44" s="154"/>
      <c r="T44" s="154"/>
      <c r="U44" s="154"/>
      <c r="V44" s="25"/>
      <c r="W44" s="25"/>
      <c r="X44" s="25"/>
      <c r="Y44" s="25"/>
      <c r="Z44" s="25"/>
    </row>
    <row r="45" spans="1:26" x14ac:dyDescent="0.25">
      <c r="A45" s="24"/>
      <c r="B45" s="111"/>
      <c r="C45" s="1"/>
      <c r="D45" s="111"/>
      <c r="E45" s="111"/>
      <c r="F45" s="25"/>
      <c r="G45" s="1"/>
      <c r="H45" s="38"/>
      <c r="I45" s="1"/>
      <c r="J45" s="1"/>
      <c r="K45" s="25"/>
      <c r="L45" s="25"/>
      <c r="M45" s="25"/>
      <c r="N45" s="120"/>
      <c r="O45" s="120"/>
      <c r="P45" s="25"/>
      <c r="Q45" s="154"/>
      <c r="R45" s="154"/>
      <c r="S45" s="154"/>
      <c r="T45" s="154"/>
      <c r="U45" s="154"/>
      <c r="V45" s="25"/>
      <c r="W45" s="25"/>
      <c r="X45" s="25"/>
      <c r="Y45" s="25"/>
      <c r="Z45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2019-01-24T23:24:31Z</dcterms:modified>
</cp:coreProperties>
</file>