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1" l="1"/>
  <c r="O9" i="1"/>
  <c r="O13" i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I16" i="1" s="1"/>
  <c r="H9" i="1"/>
  <c r="H13" i="1" s="1"/>
  <c r="G9" i="1"/>
  <c r="G13" i="1" s="1"/>
  <c r="G16" i="1" s="1"/>
  <c r="F9" i="1"/>
  <c r="F13" i="1" s="1"/>
  <c r="E9" i="1"/>
  <c r="E13" i="1" s="1"/>
  <c r="N13" i="1" l="1"/>
  <c r="K13" i="1"/>
  <c r="F16" i="1"/>
  <c r="D10" i="1"/>
  <c r="M13" i="1"/>
  <c r="H16" i="1"/>
  <c r="L13" i="1"/>
  <c r="E16" i="1"/>
  <c r="M16" i="1" s="1"/>
  <c r="K16" i="1" l="1"/>
  <c r="L16" i="1"/>
</calcChain>
</file>

<file path=xl/sharedStrings.xml><?xml version="1.0" encoding="utf-8"?>
<sst xmlns="http://schemas.openxmlformats.org/spreadsheetml/2006/main" count="123" uniqueCount="84">
  <si>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</si>
  <si>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</si>
  <si>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</si>
  <si>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</si>
  <si>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</si>
  <si>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</si>
  <si>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</si>
  <si>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</si>
  <si>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</si>
  <si>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</si>
  <si>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</si>
  <si>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</si>
  <si>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</si>
  <si>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</si>
  <si>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</si>
  <si>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</si>
  <si>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</si>
  <si>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</si>
  <si>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</si>
  <si>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</si>
  <si>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</si>
  <si>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</si>
  <si>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</si>
  <si>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</si>
  <si>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</si>
  <si>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</si>
  <si>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</si>
  <si>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</si>
  <si>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</si>
  <si>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</si>
  <si>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</si>
  <si>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</si>
  <si>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</si>
  <si>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</si>
  <si>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 - %</t>
  </si>
  <si>
    <t>1.  ottelu</t>
  </si>
  <si>
    <t>Seurat</t>
  </si>
  <si>
    <t>Aulikki Lehtiö</t>
  </si>
  <si>
    <t>9.2.1965</t>
  </si>
  <si>
    <t>09.05. 1982  ViU - Roihu  1-9</t>
  </si>
  <si>
    <t>19.05. 1982  ViU - Kiri  9-11</t>
  </si>
  <si>
    <t>3.  ottelu</t>
  </si>
  <si>
    <t xml:space="preserve">  21 v   7 kk   0 pv</t>
  </si>
  <si>
    <t>ViU = Viinijärven Urheilijat  (1914)</t>
  </si>
  <si>
    <t xml:space="preserve">  23 v   3 kk   0 pv</t>
  </si>
  <si>
    <t>10.</t>
  </si>
  <si>
    <t>ViU</t>
  </si>
  <si>
    <t>MESTARUUSSARJA</t>
  </si>
  <si>
    <t>URA SM-SARJASSA</t>
  </si>
  <si>
    <t>KarMa</t>
  </si>
  <si>
    <t>ykkössarja</t>
  </si>
  <si>
    <t>KarMa = Karjalan Maila  (1957)</t>
  </si>
  <si>
    <t>Cup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</si>
  <si>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</si>
  <si>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</si>
  <si>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</si>
  <si>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</si>
  <si>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</si>
  <si>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</si>
  <si>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</si>
  <si>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</si>
  <si>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</si>
  <si>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</si>
  <si>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</si>
  <si>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</si>
  <si>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</si>
  <si>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</si>
  <si>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1981  Hyvinkää</t>
  </si>
  <si>
    <t>11-12</t>
  </si>
  <si>
    <t>Itä</t>
  </si>
  <si>
    <t>Reino Kuivalainen</t>
  </si>
  <si>
    <t>03.07. 1982  Varkaus</t>
  </si>
  <si>
    <t xml:space="preserve">  7-23</t>
  </si>
  <si>
    <t>I p</t>
  </si>
  <si>
    <t>Reijo Koponen</t>
  </si>
  <si>
    <t>3/5</t>
  </si>
  <si>
    <t>0/2</t>
  </si>
  <si>
    <t>1/1</t>
  </si>
  <si>
    <t>2/2</t>
  </si>
  <si>
    <t>1/4</t>
  </si>
  <si>
    <t>0/1</t>
  </si>
  <si>
    <t>1/3</t>
  </si>
  <si>
    <t>4/9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</si>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</sst>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45</v>
      </c>
      <c r="D4" s="29" t="s">
        <v>46</v>
      </c>
      <c r="E4" s="27">
        <v>17</v>
      </c>
      <c r="F4" s="27">
        <v>0</v>
      </c>
      <c r="G4" s="27">
        <v>10</v>
      </c>
      <c r="H4" s="27">
        <v>4</v>
      </c>
      <c r="I4" s="27">
        <v>37</v>
      </c>
      <c r="J4" s="27">
        <v>10</v>
      </c>
      <c r="K4" s="27">
        <v>8</v>
      </c>
      <c r="L4" s="27">
        <v>9</v>
      </c>
      <c r="M4" s="27">
        <v>10</v>
      </c>
      <c r="N4" s="30">
        <v>0.46800000000000003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1983</v>
      </c>
      <c r="C5" s="27"/>
      <c r="D5" s="44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1984</v>
      </c>
      <c r="C6" s="27"/>
      <c r="D6" s="44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9">
        <v>1985</v>
      </c>
      <c r="C7" s="79"/>
      <c r="D7" s="80" t="s">
        <v>49</v>
      </c>
      <c r="E7" s="79"/>
      <c r="F7" s="81" t="s">
        <v>50</v>
      </c>
      <c r="G7" s="82"/>
      <c r="H7" s="83"/>
      <c r="I7" s="79"/>
      <c r="J7" s="79"/>
      <c r="K7" s="79"/>
      <c r="L7" s="79"/>
      <c r="M7" s="79"/>
      <c r="N7" s="8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9">
        <v>1986</v>
      </c>
      <c r="C8" s="79"/>
      <c r="D8" s="80" t="s">
        <v>49</v>
      </c>
      <c r="E8" s="79"/>
      <c r="F8" s="81" t="s">
        <v>50</v>
      </c>
      <c r="G8" s="82"/>
      <c r="H8" s="83"/>
      <c r="I8" s="79"/>
      <c r="J8" s="79"/>
      <c r="K8" s="79"/>
      <c r="L8" s="79"/>
      <c r="M8" s="79"/>
      <c r="N8" s="8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SUM(E4:E4)</f>
        <v>17</v>
      </c>
      <c r="F9" s="19">
        <f t="shared" si="0"/>
        <v>0</v>
      </c>
      <c r="G9" s="19">
        <f t="shared" si="0"/>
        <v>10</v>
      </c>
      <c r="H9" s="19">
        <f t="shared" si="0"/>
        <v>4</v>
      </c>
      <c r="I9" s="19">
        <f t="shared" si="0"/>
        <v>37</v>
      </c>
      <c r="J9" s="19">
        <f t="shared" si="0"/>
        <v>10</v>
      </c>
      <c r="K9" s="19">
        <f t="shared" si="0"/>
        <v>8</v>
      </c>
      <c r="L9" s="19">
        <f t="shared" si="0"/>
        <v>9</v>
      </c>
      <c r="M9" s="19">
        <f t="shared" si="0"/>
        <v>10</v>
      </c>
      <c r="N9" s="31">
        <v>0.46800000000000003</v>
      </c>
      <c r="O9" s="32">
        <f t="shared" ref="O9:AE9" si="1">SUM(O4:O4)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28.666666666666668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48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34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17</v>
      </c>
      <c r="F13" s="27">
        <f>PRODUCT(F9)</f>
        <v>0</v>
      </c>
      <c r="G13" s="27">
        <f>PRODUCT(G9)</f>
        <v>10</v>
      </c>
      <c r="H13" s="27">
        <f>PRODUCT(H9)</f>
        <v>4</v>
      </c>
      <c r="I13" s="27">
        <f>PRODUCT(I9)</f>
        <v>37</v>
      </c>
      <c r="J13" s="1"/>
      <c r="K13" s="45">
        <f>PRODUCT((F13+G13)/E13)</f>
        <v>0.58823529411764708</v>
      </c>
      <c r="L13" s="45">
        <f>PRODUCT(H13/E13)</f>
        <v>0.23529411764705882</v>
      </c>
      <c r="M13" s="45">
        <f>PRODUCT(I13/E13)</f>
        <v>2.1764705882352939</v>
      </c>
      <c r="N13" s="30">
        <f>PRODUCT(N9)</f>
        <v>0.46800000000000003</v>
      </c>
      <c r="O13" s="25">
        <f>PRODUCT(O9)</f>
        <v>0</v>
      </c>
      <c r="P13" s="46" t="s">
        <v>31</v>
      </c>
      <c r="Q13" s="47"/>
      <c r="R13" s="47"/>
      <c r="S13" s="48" t="s">
        <v>39</v>
      </c>
      <c r="T13" s="48"/>
      <c r="U13" s="48"/>
      <c r="V13" s="48"/>
      <c r="W13" s="48"/>
      <c r="X13" s="48"/>
      <c r="Y13" s="48"/>
      <c r="Z13" s="48"/>
      <c r="AA13" s="48"/>
      <c r="AB13" s="49" t="s">
        <v>35</v>
      </c>
      <c r="AC13" s="49"/>
      <c r="AD13" s="49"/>
      <c r="AE13" s="49"/>
      <c r="AF13" s="50" t="s">
        <v>44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16</v>
      </c>
      <c r="C14" s="52"/>
      <c r="D14" s="53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/>
      <c r="P14" s="54" t="s">
        <v>32</v>
      </c>
      <c r="Q14" s="55"/>
      <c r="R14" s="55"/>
      <c r="S14" s="56" t="s">
        <v>40</v>
      </c>
      <c r="T14" s="56"/>
      <c r="U14" s="56"/>
      <c r="V14" s="56"/>
      <c r="W14" s="56"/>
      <c r="X14" s="56"/>
      <c r="Y14" s="56"/>
      <c r="Z14" s="56"/>
      <c r="AA14" s="56"/>
      <c r="AB14" s="57" t="s">
        <v>41</v>
      </c>
      <c r="AC14" s="57"/>
      <c r="AD14" s="57"/>
      <c r="AE14" s="57"/>
      <c r="AF14" s="58" t="s">
        <v>42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9" t="s">
        <v>17</v>
      </c>
      <c r="C15" s="60"/>
      <c r="D15" s="61"/>
      <c r="E15" s="28"/>
      <c r="F15" s="28"/>
      <c r="G15" s="28"/>
      <c r="H15" s="28"/>
      <c r="I15" s="28"/>
      <c r="J15" s="1"/>
      <c r="K15" s="62"/>
      <c r="L15" s="62"/>
      <c r="M15" s="62"/>
      <c r="N15" s="63"/>
      <c r="O15" s="25"/>
      <c r="P15" s="54" t="s">
        <v>33</v>
      </c>
      <c r="Q15" s="55"/>
      <c r="R15" s="55"/>
      <c r="S15" s="56" t="s">
        <v>39</v>
      </c>
      <c r="T15" s="56"/>
      <c r="U15" s="56"/>
      <c r="V15" s="56"/>
      <c r="W15" s="56"/>
      <c r="X15" s="56"/>
      <c r="Y15" s="56"/>
      <c r="Z15" s="56"/>
      <c r="AA15" s="56"/>
      <c r="AB15" s="57" t="s">
        <v>35</v>
      </c>
      <c r="AC15" s="57"/>
      <c r="AD15" s="57"/>
      <c r="AE15" s="57"/>
      <c r="AF15" s="58" t="s">
        <v>44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4" t="s">
        <v>18</v>
      </c>
      <c r="C16" s="65"/>
      <c r="D16" s="66"/>
      <c r="E16" s="19">
        <f>SUM(E13:E15)</f>
        <v>17</v>
      </c>
      <c r="F16" s="19">
        <f>SUM(F13:F15)</f>
        <v>0</v>
      </c>
      <c r="G16" s="19">
        <f>SUM(G13:G15)</f>
        <v>10</v>
      </c>
      <c r="H16" s="19">
        <f>SUM(H13:H15)</f>
        <v>4</v>
      </c>
      <c r="I16" s="19">
        <f>SUM(I13:I15)</f>
        <v>37</v>
      </c>
      <c r="J16" s="1"/>
      <c r="K16" s="67">
        <f>PRODUCT((F16+G16)/E16)</f>
        <v>0.58823529411764708</v>
      </c>
      <c r="L16" s="67">
        <f>PRODUCT(H16/E16)</f>
        <v>0.23529411764705882</v>
      </c>
      <c r="M16" s="67">
        <f>PRODUCT(I16/E16)</f>
        <v>2.1764705882352939</v>
      </c>
      <c r="N16" s="31">
        <v>0.46800000000000003</v>
      </c>
      <c r="O16" s="25">
        <f>SUM(O13:O15)</f>
        <v>0</v>
      </c>
      <c r="P16" s="68"/>
      <c r="Q16" s="69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/>
      <c r="AE16" s="71"/>
      <c r="AF16" s="72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36</v>
      </c>
      <c r="C18" s="1"/>
      <c r="D18" s="1" t="s">
        <v>43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51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37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24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0" ht="18.75" x14ac:dyDescent="0.3">
      <c r="A1" s="9"/>
      <c r="B1" s="85" t="s">
        <v>53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20"/>
      <c r="R1" s="120"/>
      <c r="S1" s="120"/>
      <c r="T1" s="120"/>
      <c r="U1" s="120"/>
      <c r="V1" s="82"/>
      <c r="W1" s="86"/>
      <c r="X1" s="83"/>
      <c r="Y1" s="87"/>
      <c r="Z1" s="87"/>
      <c r="AA1" s="87"/>
      <c r="AB1" s="87"/>
      <c r="AC1" s="87"/>
      <c r="AD1" s="87"/>
    </row>
    <row r="2" spans="1:30" x14ac:dyDescent="0.25">
      <c r="A2" s="9"/>
      <c r="B2" s="102" t="s">
        <v>37</v>
      </c>
      <c r="C2" s="103" t="s">
        <v>38</v>
      </c>
      <c r="D2" s="104"/>
      <c r="E2" s="10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1"/>
      <c r="R2" s="121"/>
      <c r="S2" s="121"/>
      <c r="T2" s="121"/>
      <c r="U2" s="121"/>
      <c r="V2" s="12"/>
      <c r="W2" s="88"/>
      <c r="X2" s="43"/>
      <c r="Y2" s="87"/>
      <c r="Z2" s="87"/>
      <c r="AA2" s="87"/>
      <c r="AB2" s="87"/>
      <c r="AC2" s="87"/>
      <c r="AD2" s="87"/>
    </row>
    <row r="3" spans="1:30" x14ac:dyDescent="0.25">
      <c r="A3" s="9"/>
      <c r="B3" s="89" t="s">
        <v>54</v>
      </c>
      <c r="C3" s="23" t="s">
        <v>55</v>
      </c>
      <c r="D3" s="90" t="s">
        <v>56</v>
      </c>
      <c r="E3" s="91" t="s">
        <v>1</v>
      </c>
      <c r="F3" s="25"/>
      <c r="G3" s="92" t="s">
        <v>57</v>
      </c>
      <c r="H3" s="93" t="s">
        <v>58</v>
      </c>
      <c r="I3" s="93" t="s">
        <v>28</v>
      </c>
      <c r="J3" s="18" t="s">
        <v>59</v>
      </c>
      <c r="K3" s="94" t="s">
        <v>60</v>
      </c>
      <c r="L3" s="94" t="s">
        <v>61</v>
      </c>
      <c r="M3" s="92" t="s">
        <v>62</v>
      </c>
      <c r="N3" s="92" t="s">
        <v>27</v>
      </c>
      <c r="O3" s="93" t="s">
        <v>63</v>
      </c>
      <c r="P3" s="92" t="s">
        <v>58</v>
      </c>
      <c r="Q3" s="122" t="s">
        <v>3</v>
      </c>
      <c r="R3" s="122">
        <v>1</v>
      </c>
      <c r="S3" s="122">
        <v>2</v>
      </c>
      <c r="T3" s="122">
        <v>3</v>
      </c>
      <c r="U3" s="122" t="s">
        <v>64</v>
      </c>
      <c r="V3" s="18" t="s">
        <v>19</v>
      </c>
      <c r="W3" s="17" t="s">
        <v>65</v>
      </c>
      <c r="X3" s="17" t="s">
        <v>66</v>
      </c>
      <c r="Y3" s="87"/>
      <c r="Z3" s="87"/>
      <c r="AA3" s="87"/>
      <c r="AB3" s="87"/>
      <c r="AC3" s="87"/>
      <c r="AD3" s="87"/>
    </row>
    <row r="4" spans="1:30" x14ac:dyDescent="0.25">
      <c r="A4" s="9"/>
      <c r="B4" s="112" t="s">
        <v>67</v>
      </c>
      <c r="C4" s="113" t="s">
        <v>68</v>
      </c>
      <c r="D4" s="105" t="s">
        <v>69</v>
      </c>
      <c r="E4" s="114" t="s">
        <v>46</v>
      </c>
      <c r="F4" s="107"/>
      <c r="G4" s="106"/>
      <c r="H4" s="115"/>
      <c r="I4" s="106">
        <v>1</v>
      </c>
      <c r="J4" s="116" t="s">
        <v>63</v>
      </c>
      <c r="K4" s="116">
        <v>8</v>
      </c>
      <c r="L4" s="116"/>
      <c r="M4" s="116">
        <v>1</v>
      </c>
      <c r="N4" s="106"/>
      <c r="O4" s="115">
        <v>2</v>
      </c>
      <c r="P4" s="106"/>
      <c r="Q4" s="117" t="s">
        <v>75</v>
      </c>
      <c r="R4" s="117"/>
      <c r="S4" s="117" t="s">
        <v>76</v>
      </c>
      <c r="T4" s="117" t="s">
        <v>77</v>
      </c>
      <c r="U4" s="117" t="s">
        <v>78</v>
      </c>
      <c r="V4" s="118">
        <v>0.6</v>
      </c>
      <c r="W4" s="119" t="s">
        <v>70</v>
      </c>
      <c r="X4" s="106"/>
      <c r="Y4" s="87"/>
      <c r="Z4" s="87"/>
      <c r="AA4" s="87"/>
      <c r="AB4" s="87"/>
      <c r="AC4" s="87"/>
      <c r="AD4" s="87"/>
    </row>
    <row r="5" spans="1:30" x14ac:dyDescent="0.25">
      <c r="A5" s="24"/>
      <c r="B5" s="112" t="s">
        <v>71</v>
      </c>
      <c r="C5" s="113" t="s">
        <v>72</v>
      </c>
      <c r="D5" s="105" t="s">
        <v>69</v>
      </c>
      <c r="E5" s="114" t="s">
        <v>46</v>
      </c>
      <c r="F5" s="107"/>
      <c r="G5" s="106"/>
      <c r="H5" s="115"/>
      <c r="I5" s="106">
        <v>1</v>
      </c>
      <c r="J5" s="116" t="s">
        <v>63</v>
      </c>
      <c r="K5" s="116">
        <v>7</v>
      </c>
      <c r="L5" s="116" t="s">
        <v>73</v>
      </c>
      <c r="M5" s="116">
        <v>1</v>
      </c>
      <c r="N5" s="106"/>
      <c r="O5" s="115">
        <v>1</v>
      </c>
      <c r="P5" s="106">
        <v>1</v>
      </c>
      <c r="Q5" s="117" t="s">
        <v>79</v>
      </c>
      <c r="R5" s="117"/>
      <c r="S5" s="117" t="s">
        <v>80</v>
      </c>
      <c r="T5" s="117"/>
      <c r="U5" s="117" t="s">
        <v>81</v>
      </c>
      <c r="V5" s="118">
        <v>0.25</v>
      </c>
      <c r="W5" s="119" t="s">
        <v>74</v>
      </c>
      <c r="X5" s="106">
        <v>125</v>
      </c>
      <c r="Y5" s="87"/>
      <c r="Z5" s="87"/>
      <c r="AA5" s="87"/>
      <c r="AB5" s="87"/>
      <c r="AC5" s="87"/>
      <c r="AD5" s="87"/>
    </row>
    <row r="6" spans="1:30" x14ac:dyDescent="0.25">
      <c r="A6" s="24"/>
      <c r="B6" s="23" t="s">
        <v>9</v>
      </c>
      <c r="C6" s="18"/>
      <c r="D6" s="17"/>
      <c r="E6" s="108"/>
      <c r="F6" s="109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>
        <v>3</v>
      </c>
      <c r="P6" s="19">
        <v>1</v>
      </c>
      <c r="Q6" s="111" t="s">
        <v>82</v>
      </c>
      <c r="R6" s="111"/>
      <c r="S6" s="111" t="s">
        <v>83</v>
      </c>
      <c r="T6" s="111" t="s">
        <v>77</v>
      </c>
      <c r="U6" s="111" t="s">
        <v>75</v>
      </c>
      <c r="V6" s="31">
        <v>0.44400000000000001</v>
      </c>
      <c r="W6" s="110"/>
      <c r="X6" s="111"/>
      <c r="Y6" s="87"/>
      <c r="Z6" s="87"/>
      <c r="AA6" s="87"/>
      <c r="AB6" s="87"/>
      <c r="AC6" s="87"/>
      <c r="AD6" s="87"/>
    </row>
    <row r="7" spans="1:30" x14ac:dyDescent="0.25">
      <c r="A7" s="24"/>
      <c r="B7" s="125"/>
      <c r="C7" s="126"/>
      <c r="D7" s="127"/>
      <c r="E7" s="128"/>
      <c r="F7" s="129"/>
      <c r="G7" s="126"/>
      <c r="H7" s="126"/>
      <c r="I7" s="126"/>
      <c r="J7" s="130"/>
      <c r="K7" s="130"/>
      <c r="L7" s="130"/>
      <c r="M7" s="126"/>
      <c r="N7" s="126"/>
      <c r="O7" s="126"/>
      <c r="P7" s="126"/>
      <c r="Q7" s="131"/>
      <c r="R7" s="131"/>
      <c r="S7" s="131"/>
      <c r="T7" s="131"/>
      <c r="U7" s="131"/>
      <c r="V7" s="126"/>
      <c r="W7" s="127"/>
      <c r="X7" s="132"/>
      <c r="Y7" s="87"/>
      <c r="Z7" s="87"/>
      <c r="AA7" s="87"/>
      <c r="AB7" s="87"/>
      <c r="AC7" s="87"/>
      <c r="AD7" s="87"/>
    </row>
    <row r="8" spans="1:30" x14ac:dyDescent="0.25">
      <c r="A8" s="24"/>
      <c r="B8" s="95"/>
      <c r="C8" s="1"/>
      <c r="D8" s="95"/>
      <c r="E8" s="96"/>
      <c r="G8" s="1"/>
      <c r="H8" s="38"/>
      <c r="I8" s="1"/>
      <c r="J8" s="25"/>
      <c r="K8" s="25"/>
      <c r="L8" s="25"/>
      <c r="M8" s="1"/>
      <c r="N8" s="1"/>
      <c r="O8" s="1"/>
      <c r="P8" s="1"/>
      <c r="Q8" s="123"/>
      <c r="R8" s="123"/>
      <c r="S8" s="123"/>
      <c r="T8" s="123"/>
      <c r="U8" s="123"/>
      <c r="V8" s="1"/>
      <c r="W8" s="95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95"/>
      <c r="C9" s="1"/>
      <c r="D9" s="95"/>
      <c r="E9" s="96"/>
      <c r="G9" s="1"/>
      <c r="H9" s="38"/>
      <c r="I9" s="1"/>
      <c r="J9" s="25"/>
      <c r="K9" s="25"/>
      <c r="L9" s="25"/>
      <c r="M9" s="1"/>
      <c r="N9" s="1"/>
      <c r="O9" s="1"/>
      <c r="P9" s="1"/>
      <c r="Q9" s="123"/>
      <c r="R9" s="123"/>
      <c r="S9" s="123"/>
      <c r="T9" s="123"/>
      <c r="U9" s="123"/>
      <c r="V9" s="1"/>
      <c r="W9" s="95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95"/>
      <c r="C10" s="1"/>
      <c r="D10" s="95"/>
      <c r="E10" s="9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3"/>
      <c r="R10" s="123"/>
      <c r="S10" s="123"/>
      <c r="T10" s="123"/>
      <c r="U10" s="123"/>
      <c r="V10" s="1"/>
      <c r="W10" s="95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95"/>
      <c r="C11" s="1"/>
      <c r="D11" s="95"/>
      <c r="E11" s="9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23"/>
      <c r="R11" s="123"/>
      <c r="S11" s="123"/>
      <c r="T11" s="123"/>
      <c r="U11" s="123"/>
      <c r="V11" s="1"/>
      <c r="W11" s="95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95"/>
      <c r="C12" s="1"/>
      <c r="D12" s="95"/>
      <c r="E12" s="9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3"/>
      <c r="R12" s="123"/>
      <c r="S12" s="123"/>
      <c r="T12" s="123"/>
      <c r="U12" s="123"/>
      <c r="V12" s="1"/>
      <c r="W12" s="95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95"/>
      <c r="C13" s="1"/>
      <c r="D13" s="95"/>
      <c r="E13" s="9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3"/>
      <c r="R13" s="123"/>
      <c r="S13" s="123"/>
      <c r="T13" s="123"/>
      <c r="U13" s="123"/>
      <c r="V13" s="1"/>
      <c r="W13" s="95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95"/>
      <c r="C14" s="1"/>
      <c r="D14" s="95"/>
      <c r="E14" s="9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3"/>
      <c r="R14" s="123"/>
      <c r="S14" s="123"/>
      <c r="T14" s="123"/>
      <c r="U14" s="123"/>
      <c r="V14" s="1"/>
      <c r="W14" s="95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95"/>
      <c r="C15" s="1"/>
      <c r="D15" s="95"/>
      <c r="E15" s="9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3"/>
      <c r="R15" s="123"/>
      <c r="S15" s="123"/>
      <c r="T15" s="123"/>
      <c r="U15" s="123"/>
      <c r="V15" s="1"/>
      <c r="W15" s="95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95"/>
      <c r="C16" s="1"/>
      <c r="D16" s="95"/>
      <c r="E16" s="9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3"/>
      <c r="R16" s="123"/>
      <c r="S16" s="123"/>
      <c r="T16" s="123"/>
      <c r="U16" s="123"/>
      <c r="V16" s="1"/>
      <c r="W16" s="95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95"/>
      <c r="C17" s="1"/>
      <c r="D17" s="95"/>
      <c r="E17" s="9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3"/>
      <c r="R17" s="123"/>
      <c r="S17" s="123"/>
      <c r="T17" s="123"/>
      <c r="U17" s="123"/>
      <c r="V17" s="1"/>
      <c r="W17" s="95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95"/>
      <c r="C18" s="1"/>
      <c r="D18" s="95"/>
      <c r="E18" s="9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3"/>
      <c r="R18" s="123"/>
      <c r="S18" s="123"/>
      <c r="T18" s="123"/>
      <c r="U18" s="123"/>
      <c r="V18" s="1"/>
      <c r="W18" s="95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95"/>
      <c r="C19" s="1"/>
      <c r="D19" s="95"/>
      <c r="E19" s="9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3"/>
      <c r="R19" s="123"/>
      <c r="S19" s="123"/>
      <c r="T19" s="123"/>
      <c r="U19" s="123"/>
      <c r="V19" s="1"/>
      <c r="W19" s="95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95"/>
      <c r="C20" s="1"/>
      <c r="D20" s="95"/>
      <c r="E20" s="9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3"/>
      <c r="R20" s="123"/>
      <c r="S20" s="123"/>
      <c r="T20" s="123"/>
      <c r="U20" s="123"/>
      <c r="V20" s="1"/>
      <c r="W20" s="95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95"/>
      <c r="C21" s="1"/>
      <c r="D21" s="95"/>
      <c r="E21" s="9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3"/>
      <c r="R21" s="123"/>
      <c r="S21" s="123"/>
      <c r="T21" s="123"/>
      <c r="U21" s="123"/>
      <c r="V21" s="1"/>
      <c r="W21" s="95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95"/>
      <c r="C22" s="1"/>
      <c r="D22" s="95"/>
      <c r="E22" s="9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3"/>
      <c r="R22" s="123"/>
      <c r="S22" s="123"/>
      <c r="T22" s="123"/>
      <c r="U22" s="123"/>
      <c r="V22" s="1"/>
      <c r="W22" s="95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95"/>
      <c r="C23" s="1"/>
      <c r="D23" s="95"/>
      <c r="E23" s="9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3"/>
      <c r="R23" s="123"/>
      <c r="S23" s="123"/>
      <c r="T23" s="123"/>
      <c r="U23" s="123"/>
      <c r="V23" s="1"/>
      <c r="W23" s="95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95"/>
      <c r="C24" s="1"/>
      <c r="D24" s="95"/>
      <c r="E24" s="9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3"/>
      <c r="R24" s="123"/>
      <c r="S24" s="123"/>
      <c r="T24" s="123"/>
      <c r="U24" s="123"/>
      <c r="V24" s="1"/>
      <c r="W24" s="95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95"/>
      <c r="C25" s="1"/>
      <c r="D25" s="95"/>
      <c r="E25" s="9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3"/>
      <c r="R25" s="123"/>
      <c r="S25" s="123"/>
      <c r="T25" s="123"/>
      <c r="U25" s="123"/>
      <c r="V25" s="1"/>
      <c r="W25" s="95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95"/>
      <c r="C26" s="1"/>
      <c r="D26" s="95"/>
      <c r="E26" s="9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3"/>
      <c r="R26" s="123"/>
      <c r="S26" s="123"/>
      <c r="T26" s="123"/>
      <c r="U26" s="123"/>
      <c r="V26" s="1"/>
      <c r="W26" s="95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95"/>
      <c r="C27" s="1"/>
      <c r="D27" s="95"/>
      <c r="E27" s="9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3"/>
      <c r="R27" s="123"/>
      <c r="S27" s="123"/>
      <c r="T27" s="123"/>
      <c r="U27" s="123"/>
      <c r="V27" s="1"/>
      <c r="W27" s="95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95"/>
      <c r="C28" s="1"/>
      <c r="D28" s="95"/>
      <c r="E28" s="9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3"/>
      <c r="R28" s="123"/>
      <c r="S28" s="123"/>
      <c r="T28" s="123"/>
      <c r="U28" s="123"/>
      <c r="V28" s="1"/>
      <c r="W28" s="95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95"/>
      <c r="C29" s="1"/>
      <c r="D29" s="95"/>
      <c r="E29" s="9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3"/>
      <c r="R29" s="123"/>
      <c r="S29" s="123"/>
      <c r="T29" s="123"/>
      <c r="U29" s="123"/>
      <c r="V29" s="1"/>
      <c r="W29" s="95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95"/>
      <c r="C30" s="1"/>
      <c r="D30" s="95"/>
      <c r="E30" s="9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3"/>
      <c r="R30" s="123"/>
      <c r="S30" s="123"/>
      <c r="T30" s="123"/>
      <c r="U30" s="123"/>
      <c r="V30" s="1"/>
      <c r="W30" s="95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95"/>
      <c r="C31" s="1"/>
      <c r="D31" s="95"/>
      <c r="E31" s="9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3"/>
      <c r="R31" s="123"/>
      <c r="S31" s="123"/>
      <c r="T31" s="123"/>
      <c r="U31" s="123"/>
      <c r="V31" s="1"/>
      <c r="W31" s="95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95"/>
      <c r="C32" s="1"/>
      <c r="D32" s="95"/>
      <c r="E32" s="9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3"/>
      <c r="R32" s="123"/>
      <c r="S32" s="123"/>
      <c r="T32" s="123"/>
      <c r="U32" s="123"/>
      <c r="V32" s="1"/>
      <c r="W32" s="95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95"/>
      <c r="C33" s="1"/>
      <c r="D33" s="95"/>
      <c r="E33" s="9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3"/>
      <c r="R33" s="123"/>
      <c r="S33" s="123"/>
      <c r="T33" s="123"/>
      <c r="U33" s="123"/>
      <c r="V33" s="1"/>
      <c r="W33" s="95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95"/>
      <c r="C34" s="1"/>
      <c r="D34" s="95"/>
      <c r="E34" s="9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3"/>
      <c r="R34" s="123"/>
      <c r="S34" s="123"/>
      <c r="T34" s="123"/>
      <c r="U34" s="123"/>
      <c r="V34" s="1"/>
      <c r="W34" s="95"/>
      <c r="X34" s="1"/>
      <c r="Y34" s="87"/>
      <c r="Z34" s="87"/>
      <c r="AA34" s="87"/>
      <c r="AB34" s="87"/>
      <c r="AC34" s="87"/>
      <c r="AD3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2019-02-12T22:29:18Z</dcterms:modified>
</cp:coreProperties>
</file>