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O10" i="1" l="1"/>
  <c r="O14" i="1" s="1"/>
  <c r="O17" i="1" s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M10" i="1"/>
  <c r="L10" i="1"/>
  <c r="K10" i="1"/>
  <c r="J10" i="1"/>
  <c r="I10" i="1"/>
  <c r="H10" i="1"/>
  <c r="G10" i="1"/>
  <c r="G14" i="1" s="1"/>
  <c r="F10" i="1"/>
  <c r="E10" i="1"/>
  <c r="F14" i="1" l="1"/>
  <c r="D11" i="1"/>
  <c r="E14" i="1"/>
  <c r="E17" i="1" s="1"/>
  <c r="G17" i="1"/>
  <c r="F17" i="1"/>
  <c r="H14" i="1"/>
  <c r="H17" i="1" s="1"/>
  <c r="N10" i="1"/>
  <c r="N14" i="1" s="1"/>
  <c r="I14" i="1"/>
  <c r="K14" i="1" l="1"/>
  <c r="L17" i="1"/>
  <c r="K17" i="1"/>
  <c r="L14" i="1"/>
  <c r="I17" i="1"/>
  <c r="M14" i="1"/>
  <c r="M17" i="1" l="1"/>
  <c r="N17" i="1"/>
</calcChain>
</file>

<file path=xl/sharedStrings.xml><?xml version="1.0" encoding="utf-8"?>
<sst xmlns="http://schemas.openxmlformats.org/spreadsheetml/2006/main" count="82" uniqueCount="54">
  <si>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</si>
  <si>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</si>
  <si>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</si>
  <si>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</si>
  <si>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</si>
  <si>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</si>
  <si>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</si>
  <si>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</si>
  <si>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</si>
  <si>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</si>
  <si>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</si>
  <si>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</si>
  <si>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</si>
  <si>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</si>
  <si>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</si>
  <si>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</si>
  <si>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</si>
  <si>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</si>
  <si>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</si>
  <si>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</si>
  <si>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</si>
  <si>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</si>
  <si>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</si>
  <si>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</si>
  <si>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</si>
  <si>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</si>
  <si>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</si>
  <si>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</si>
  <si>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</si>
  <si>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</si>
  <si>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</si>
  <si>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</si>
  <si>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</si>
  <si>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</si>
  <si>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</si>
  <si>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</si>
  <si>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</si>
  <si>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</si>
  <si>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suomensarja</t>
  </si>
  <si>
    <t xml:space="preserve">Lyöty </t>
  </si>
  <si>
    <t xml:space="preserve">Tuotu </t>
  </si>
  <si>
    <t>LaVe</t>
  </si>
  <si>
    <t>LaVe = Lappajärven Veikot  (1911)</t>
  </si>
  <si>
    <t>ViVe</t>
  </si>
  <si>
    <t>12.05. 2019  LaVe - Virkiä  0-2  (1-6, 0-7)</t>
  </si>
  <si>
    <t>8.  ottelu</t>
  </si>
  <si>
    <t>12.06. 2019  Pesä Ysit - LaVe  1-0  (8-2, 5-5)</t>
  </si>
  <si>
    <t>Aleksandra Latvala</t>
  </si>
  <si>
    <t>25.9.1999   Vimpeli</t>
  </si>
  <si>
    <t>ViVe = Vimpelin Veto  (1934),  kasvattajaseura</t>
  </si>
  <si>
    <t xml:space="preserve"> 19 v   7 kk 17 pv</t>
  </si>
  <si>
    <t xml:space="preserve"> 19 v   8 kk 18 pv</t>
  </si>
  <si>
    <t>11.</t>
  </si>
  <si>
    <t>ykköspesis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</si>
</sst>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12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right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9" customWidth="1"/>
    <col min="4" max="4" width="12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5" customWidth="1"/>
    <col min="28" max="28" width="5.7109375" style="61" customWidth="1"/>
    <col min="29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47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2">
        <v>2016</v>
      </c>
      <c r="C4" s="62"/>
      <c r="D4" s="63" t="s">
        <v>43</v>
      </c>
      <c r="E4" s="62"/>
      <c r="F4" s="64" t="s">
        <v>38</v>
      </c>
      <c r="G4" s="65"/>
      <c r="H4" s="66"/>
      <c r="I4" s="62"/>
      <c r="J4" s="62"/>
      <c r="K4" s="62"/>
      <c r="L4" s="62"/>
      <c r="M4" s="62"/>
      <c r="N4" s="67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2">
        <v>2017</v>
      </c>
      <c r="C5" s="62"/>
      <c r="D5" s="63" t="s">
        <v>43</v>
      </c>
      <c r="E5" s="62"/>
      <c r="F5" s="64" t="s">
        <v>38</v>
      </c>
      <c r="G5" s="65"/>
      <c r="H5" s="66"/>
      <c r="I5" s="62"/>
      <c r="J5" s="62"/>
      <c r="K5" s="62"/>
      <c r="L5" s="62"/>
      <c r="M5" s="62"/>
      <c r="N5" s="67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62">
        <v>2018</v>
      </c>
      <c r="C6" s="62"/>
      <c r="D6" s="63" t="s">
        <v>43</v>
      </c>
      <c r="E6" s="62"/>
      <c r="F6" s="64" t="s">
        <v>38</v>
      </c>
      <c r="G6" s="65"/>
      <c r="H6" s="66"/>
      <c r="I6" s="62"/>
      <c r="J6" s="62"/>
      <c r="K6" s="62"/>
      <c r="L6" s="62"/>
      <c r="M6" s="62"/>
      <c r="N6" s="67"/>
      <c r="O6" s="24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62">
        <v>2019</v>
      </c>
      <c r="C7" s="62"/>
      <c r="D7" s="63" t="s">
        <v>43</v>
      </c>
      <c r="E7" s="62"/>
      <c r="F7" s="64" t="s">
        <v>38</v>
      </c>
      <c r="G7" s="65"/>
      <c r="H7" s="66"/>
      <c r="I7" s="62"/>
      <c r="J7" s="62"/>
      <c r="K7" s="62"/>
      <c r="L7" s="62"/>
      <c r="M7" s="62"/>
      <c r="N7" s="67"/>
      <c r="O7" s="24"/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2019</v>
      </c>
      <c r="C8" s="26" t="s">
        <v>52</v>
      </c>
      <c r="D8" s="28" t="s">
        <v>41</v>
      </c>
      <c r="E8" s="26">
        <v>24</v>
      </c>
      <c r="F8" s="26">
        <v>0</v>
      </c>
      <c r="G8" s="26">
        <v>2</v>
      </c>
      <c r="H8" s="41">
        <v>3</v>
      </c>
      <c r="I8" s="26">
        <v>39</v>
      </c>
      <c r="J8" s="26">
        <v>11</v>
      </c>
      <c r="K8" s="26">
        <v>17</v>
      </c>
      <c r="L8" s="26">
        <v>9</v>
      </c>
      <c r="M8" s="26">
        <v>2</v>
      </c>
      <c r="N8" s="29">
        <v>0.34513274336283184</v>
      </c>
      <c r="O8" s="24">
        <v>113</v>
      </c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82">
        <v>2020</v>
      </c>
      <c r="C9" s="82"/>
      <c r="D9" s="83" t="s">
        <v>41</v>
      </c>
      <c r="E9" s="82"/>
      <c r="F9" s="84" t="s">
        <v>53</v>
      </c>
      <c r="G9" s="85"/>
      <c r="H9" s="86"/>
      <c r="I9" s="82"/>
      <c r="J9" s="82"/>
      <c r="K9" s="82"/>
      <c r="L9" s="82"/>
      <c r="M9" s="82"/>
      <c r="N9" s="87"/>
      <c r="O9" s="24"/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16" t="s">
        <v>9</v>
      </c>
      <c r="C10" s="17"/>
      <c r="D10" s="15"/>
      <c r="E10" s="18">
        <f t="shared" ref="E10:M10" si="0">SUM(E4:E9)</f>
        <v>24</v>
      </c>
      <c r="F10" s="18">
        <f t="shared" si="0"/>
        <v>0</v>
      </c>
      <c r="G10" s="18">
        <f t="shared" si="0"/>
        <v>2</v>
      </c>
      <c r="H10" s="18">
        <f t="shared" si="0"/>
        <v>3</v>
      </c>
      <c r="I10" s="18">
        <f t="shared" si="0"/>
        <v>39</v>
      </c>
      <c r="J10" s="18">
        <f t="shared" si="0"/>
        <v>11</v>
      </c>
      <c r="K10" s="18">
        <f t="shared" si="0"/>
        <v>17</v>
      </c>
      <c r="L10" s="18">
        <f t="shared" si="0"/>
        <v>9</v>
      </c>
      <c r="M10" s="18">
        <f t="shared" si="0"/>
        <v>2</v>
      </c>
      <c r="N10" s="30">
        <f>PRODUCT(I10/O10)</f>
        <v>0.34513274336283184</v>
      </c>
      <c r="O10" s="31">
        <f t="shared" ref="O10:AE10" si="1">SUM(O4:O9)</f>
        <v>113</v>
      </c>
      <c r="P10" s="18">
        <f t="shared" si="1"/>
        <v>0</v>
      </c>
      <c r="Q10" s="18">
        <f t="shared" si="1"/>
        <v>0</v>
      </c>
      <c r="R10" s="18">
        <f t="shared" si="1"/>
        <v>0</v>
      </c>
      <c r="S10" s="18">
        <f t="shared" si="1"/>
        <v>0</v>
      </c>
      <c r="T10" s="18">
        <f t="shared" si="1"/>
        <v>0</v>
      </c>
      <c r="U10" s="18">
        <f t="shared" si="1"/>
        <v>0</v>
      </c>
      <c r="V10" s="18">
        <f t="shared" si="1"/>
        <v>0</v>
      </c>
      <c r="W10" s="18">
        <f t="shared" si="1"/>
        <v>0</v>
      </c>
      <c r="X10" s="18">
        <f t="shared" si="1"/>
        <v>0</v>
      </c>
      <c r="Y10" s="18">
        <f t="shared" si="1"/>
        <v>0</v>
      </c>
      <c r="Z10" s="18">
        <f t="shared" si="1"/>
        <v>0</v>
      </c>
      <c r="AA10" s="18">
        <f t="shared" si="1"/>
        <v>0</v>
      </c>
      <c r="AB10" s="18">
        <f t="shared" si="1"/>
        <v>0</v>
      </c>
      <c r="AC10" s="18">
        <f t="shared" si="1"/>
        <v>0</v>
      </c>
      <c r="AD10" s="18">
        <f t="shared" si="1"/>
        <v>0</v>
      </c>
      <c r="AE10" s="18">
        <f t="shared" si="1"/>
        <v>0</v>
      </c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8" t="s">
        <v>2</v>
      </c>
      <c r="C11" s="32"/>
      <c r="D11" s="33">
        <f>SUM(F10:H10)+((I10-F10-G10)/3)+(E10/3)+(Z10*25)+(AA10*25)+(AB10*10)+(AC10*25)+(AD10*20)+(AE10*15)</f>
        <v>25.333333333333336</v>
      </c>
      <c r="E11" s="1"/>
      <c r="F11" s="1"/>
      <c r="G11" s="1"/>
      <c r="H11" s="1"/>
      <c r="I11" s="1"/>
      <c r="J11" s="1"/>
      <c r="K11" s="1"/>
      <c r="L11" s="1"/>
      <c r="M11" s="1"/>
      <c r="N11" s="3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24"/>
      <c r="AC11" s="1"/>
      <c r="AD11" s="35"/>
      <c r="AE11" s="1"/>
      <c r="AF11" s="23"/>
      <c r="AG11" s="8"/>
      <c r="AH11" s="8"/>
      <c r="AI11" s="8"/>
      <c r="AJ11" s="8"/>
      <c r="AK11" s="8"/>
    </row>
    <row r="12" spans="1:37" s="9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4"/>
      <c r="O12" s="36"/>
      <c r="P12" s="1"/>
      <c r="Q12" s="37"/>
      <c r="R12" s="1"/>
      <c r="S12" s="1"/>
      <c r="T12" s="1"/>
      <c r="U12" s="1"/>
      <c r="V12" s="1"/>
      <c r="W12" s="1"/>
      <c r="X12" s="1"/>
      <c r="Y12" s="1"/>
      <c r="Z12" s="1"/>
      <c r="AA12" s="1"/>
      <c r="AB12" s="24"/>
      <c r="AC12" s="1"/>
      <c r="AD12" s="1"/>
      <c r="AE12" s="1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22" t="s">
        <v>16</v>
      </c>
      <c r="C13" s="38"/>
      <c r="D13" s="38"/>
      <c r="E13" s="18" t="s">
        <v>4</v>
      </c>
      <c r="F13" s="18" t="s">
        <v>13</v>
      </c>
      <c r="G13" s="15" t="s">
        <v>14</v>
      </c>
      <c r="H13" s="18" t="s">
        <v>15</v>
      </c>
      <c r="I13" s="18" t="s">
        <v>3</v>
      </c>
      <c r="J13" s="1"/>
      <c r="K13" s="18" t="s">
        <v>25</v>
      </c>
      <c r="L13" s="18" t="s">
        <v>26</v>
      </c>
      <c r="M13" s="18" t="s">
        <v>27</v>
      </c>
      <c r="N13" s="30" t="s">
        <v>35</v>
      </c>
      <c r="O13" s="24"/>
      <c r="P13" s="39" t="s">
        <v>32</v>
      </c>
      <c r="Q13" s="12"/>
      <c r="R13" s="12"/>
      <c r="S13" s="12"/>
      <c r="T13" s="40"/>
      <c r="U13" s="40"/>
      <c r="V13" s="40"/>
      <c r="W13" s="40"/>
      <c r="X13" s="40"/>
      <c r="Y13" s="12"/>
      <c r="Z13" s="12"/>
      <c r="AA13" s="12"/>
      <c r="AB13" s="11"/>
      <c r="AC13" s="12"/>
      <c r="AD13" s="12"/>
      <c r="AE13" s="42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39" t="s">
        <v>17</v>
      </c>
      <c r="C14" s="12"/>
      <c r="D14" s="42"/>
      <c r="E14" s="26">
        <f>PRODUCT(E10)</f>
        <v>24</v>
      </c>
      <c r="F14" s="26">
        <f>PRODUCT(F10)</f>
        <v>0</v>
      </c>
      <c r="G14" s="26">
        <f>PRODUCT(G10)</f>
        <v>2</v>
      </c>
      <c r="H14" s="26">
        <f>PRODUCT(H10)</f>
        <v>3</v>
      </c>
      <c r="I14" s="26">
        <f>PRODUCT(I10)</f>
        <v>39</v>
      </c>
      <c r="J14" s="1"/>
      <c r="K14" s="43">
        <f>PRODUCT((F14+G14)/E14)</f>
        <v>8.3333333333333329E-2</v>
      </c>
      <c r="L14" s="43">
        <f>PRODUCT(H14/E14)</f>
        <v>0.125</v>
      </c>
      <c r="M14" s="43">
        <f>PRODUCT(I14/E14)</f>
        <v>1.625</v>
      </c>
      <c r="N14" s="29">
        <f>PRODUCT(N10)</f>
        <v>0.34513274336283184</v>
      </c>
      <c r="O14" s="24">
        <f>PRODUCT(O10)</f>
        <v>113</v>
      </c>
      <c r="P14" s="68" t="s">
        <v>33</v>
      </c>
      <c r="Q14" s="69"/>
      <c r="R14" s="70" t="s">
        <v>44</v>
      </c>
      <c r="S14" s="70"/>
      <c r="T14" s="70"/>
      <c r="U14" s="70"/>
      <c r="V14" s="70"/>
      <c r="W14" s="70"/>
      <c r="X14" s="70"/>
      <c r="Y14" s="70"/>
      <c r="Z14" s="70"/>
      <c r="AA14" s="71" t="s">
        <v>36</v>
      </c>
      <c r="AB14" s="71"/>
      <c r="AC14" s="72" t="s">
        <v>50</v>
      </c>
      <c r="AD14" s="71"/>
      <c r="AE14" s="73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44" t="s">
        <v>18</v>
      </c>
      <c r="C15" s="45"/>
      <c r="D15" s="46"/>
      <c r="E15" s="26"/>
      <c r="F15" s="26"/>
      <c r="G15" s="26"/>
      <c r="H15" s="26"/>
      <c r="I15" s="26"/>
      <c r="J15" s="1"/>
      <c r="K15" s="43"/>
      <c r="L15" s="43"/>
      <c r="M15" s="43"/>
      <c r="N15" s="29"/>
      <c r="O15" s="47"/>
      <c r="P15" s="74" t="s">
        <v>39</v>
      </c>
      <c r="Q15" s="75"/>
      <c r="R15" s="70" t="s">
        <v>46</v>
      </c>
      <c r="S15" s="70"/>
      <c r="T15" s="70"/>
      <c r="U15" s="70"/>
      <c r="V15" s="70"/>
      <c r="W15" s="70"/>
      <c r="X15" s="70"/>
      <c r="Y15" s="70"/>
      <c r="Z15" s="70"/>
      <c r="AA15" s="71" t="s">
        <v>45</v>
      </c>
      <c r="AB15" s="71"/>
      <c r="AC15" s="72" t="s">
        <v>51</v>
      </c>
      <c r="AD15" s="71"/>
      <c r="AE15" s="73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48" t="s">
        <v>19</v>
      </c>
      <c r="C16" s="49"/>
      <c r="D16" s="50"/>
      <c r="E16" s="27"/>
      <c r="F16" s="27"/>
      <c r="G16" s="27"/>
      <c r="H16" s="27"/>
      <c r="I16" s="27"/>
      <c r="J16" s="1"/>
      <c r="K16" s="51"/>
      <c r="L16" s="51"/>
      <c r="M16" s="51"/>
      <c r="N16" s="52"/>
      <c r="O16" s="24"/>
      <c r="P16" s="74" t="s">
        <v>40</v>
      </c>
      <c r="Q16" s="75"/>
      <c r="R16" s="70" t="s">
        <v>44</v>
      </c>
      <c r="S16" s="70"/>
      <c r="T16" s="70"/>
      <c r="U16" s="70"/>
      <c r="V16" s="70"/>
      <c r="W16" s="70"/>
      <c r="X16" s="70"/>
      <c r="Y16" s="70"/>
      <c r="Z16" s="70"/>
      <c r="AA16" s="71" t="s">
        <v>36</v>
      </c>
      <c r="AB16" s="71"/>
      <c r="AC16" s="72" t="s">
        <v>50</v>
      </c>
      <c r="AD16" s="71"/>
      <c r="AE16" s="73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53" t="s">
        <v>20</v>
      </c>
      <c r="C17" s="54"/>
      <c r="D17" s="55"/>
      <c r="E17" s="18">
        <f>SUM(E14:E16)</f>
        <v>24</v>
      </c>
      <c r="F17" s="18">
        <f>SUM(F14:F16)</f>
        <v>0</v>
      </c>
      <c r="G17" s="18">
        <f>SUM(G14:G16)</f>
        <v>2</v>
      </c>
      <c r="H17" s="18">
        <f>SUM(H14:H16)</f>
        <v>3</v>
      </c>
      <c r="I17" s="18">
        <f>SUM(I14:I16)</f>
        <v>39</v>
      </c>
      <c r="J17" s="1"/>
      <c r="K17" s="56">
        <f>PRODUCT((F17+G17)/E17)</f>
        <v>8.3333333333333329E-2</v>
      </c>
      <c r="L17" s="56">
        <f>PRODUCT(H17/E17)</f>
        <v>0.125</v>
      </c>
      <c r="M17" s="56">
        <f>PRODUCT(I17/E17)</f>
        <v>1.625</v>
      </c>
      <c r="N17" s="30">
        <f>PRODUCT(I17/O17)</f>
        <v>0.34513274336283184</v>
      </c>
      <c r="O17" s="24">
        <f>SUM(O14:O16)</f>
        <v>113</v>
      </c>
      <c r="P17" s="76" t="s">
        <v>34</v>
      </c>
      <c r="Q17" s="77"/>
      <c r="R17" s="77"/>
      <c r="S17" s="78"/>
      <c r="T17" s="78"/>
      <c r="U17" s="78"/>
      <c r="V17" s="78"/>
      <c r="W17" s="78"/>
      <c r="X17" s="78"/>
      <c r="Y17" s="78"/>
      <c r="Z17" s="78"/>
      <c r="AA17" s="78"/>
      <c r="AB17" s="79"/>
      <c r="AC17" s="78"/>
      <c r="AD17" s="80"/>
      <c r="AE17" s="81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35"/>
      <c r="C18" s="35"/>
      <c r="D18" s="35"/>
      <c r="E18" s="35"/>
      <c r="F18" s="35"/>
      <c r="G18" s="35"/>
      <c r="H18" s="35"/>
      <c r="I18" s="35"/>
      <c r="J18" s="1"/>
      <c r="K18" s="35"/>
      <c r="L18" s="35"/>
      <c r="M18" s="35"/>
      <c r="N18" s="34"/>
      <c r="O18" s="24"/>
      <c r="P18" s="1"/>
      <c r="Q18" s="37"/>
      <c r="R18" s="1"/>
      <c r="S18" s="1"/>
      <c r="T18" s="24"/>
      <c r="U18" s="24"/>
      <c r="V18" s="57"/>
      <c r="W18" s="1"/>
      <c r="X18" s="1"/>
      <c r="Y18" s="1"/>
      <c r="Z18" s="1"/>
      <c r="AA18" s="1"/>
      <c r="AB18" s="24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1" t="s">
        <v>37</v>
      </c>
      <c r="C19" s="1"/>
      <c r="D19" s="1" t="s">
        <v>49</v>
      </c>
      <c r="E19" s="1"/>
      <c r="F19" s="24"/>
      <c r="G19" s="1"/>
      <c r="H19" s="1"/>
      <c r="I19" s="1"/>
      <c r="J19" s="1"/>
      <c r="K19" s="1"/>
      <c r="L19" s="1"/>
      <c r="M19" s="1"/>
      <c r="N19" s="37"/>
      <c r="O19" s="24"/>
      <c r="P19" s="1"/>
      <c r="Q19" s="37"/>
      <c r="R19" s="1"/>
      <c r="S19" s="1"/>
      <c r="T19" s="24"/>
      <c r="U19" s="24"/>
      <c r="V19" s="57"/>
      <c r="W19" s="1"/>
      <c r="X19" s="1"/>
      <c r="Y19" s="1"/>
      <c r="Z19" s="1"/>
      <c r="AA19" s="1"/>
      <c r="AB19" s="24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/>
      <c r="C20" s="1"/>
      <c r="D20" s="1" t="s">
        <v>42</v>
      </c>
      <c r="E20" s="1"/>
      <c r="F20" s="24"/>
      <c r="G20" s="1"/>
      <c r="H20" s="1"/>
      <c r="I20" s="1"/>
      <c r="J20" s="1"/>
      <c r="K20" s="1"/>
      <c r="L20" s="1"/>
      <c r="M20" s="1"/>
      <c r="N20" s="37"/>
      <c r="O20" s="24"/>
      <c r="P20" s="1"/>
      <c r="Q20" s="37"/>
      <c r="R20" s="1"/>
      <c r="S20" s="1"/>
      <c r="T20" s="24"/>
      <c r="U20" s="24"/>
      <c r="V20" s="57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/>
      <c r="C21" s="1"/>
      <c r="D21" s="1"/>
      <c r="E21" s="1"/>
      <c r="F21" s="24"/>
      <c r="G21" s="1"/>
      <c r="H21" s="1"/>
      <c r="I21" s="1"/>
      <c r="J21" s="1"/>
      <c r="K21" s="1"/>
      <c r="L21" s="1"/>
      <c r="M21" s="1"/>
      <c r="N21" s="37"/>
      <c r="O21" s="24"/>
      <c r="P21" s="1"/>
      <c r="Q21" s="37"/>
      <c r="R21" s="1"/>
      <c r="S21" s="1"/>
      <c r="T21" s="24"/>
      <c r="U21" s="24"/>
      <c r="V21" s="57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24"/>
      <c r="U22" s="24"/>
      <c r="V22" s="57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/>
      <c r="E23" s="1"/>
      <c r="F23" s="24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24"/>
      <c r="U23" s="24"/>
      <c r="V23" s="57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58" customFormat="1" ht="15" customHeight="1" x14ac:dyDescent="0.2">
      <c r="A24" s="1"/>
      <c r="B24" s="1"/>
      <c r="C24" s="8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24"/>
      <c r="T24" s="24"/>
      <c r="U24" s="24"/>
      <c r="V24" s="24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58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24"/>
      <c r="U25" s="24"/>
      <c r="V25" s="57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58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37"/>
      <c r="R26" s="1"/>
      <c r="S26" s="1"/>
      <c r="T26" s="24"/>
      <c r="U26" s="24"/>
      <c r="V26" s="57"/>
      <c r="W26" s="1"/>
      <c r="X26" s="24"/>
      <c r="Y26" s="24"/>
      <c r="Z26" s="24"/>
      <c r="AA26" s="24"/>
      <c r="AB26" s="24"/>
      <c r="AC26" s="24"/>
      <c r="AD26" s="24"/>
      <c r="AE26" s="24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37"/>
      <c r="R27" s="1"/>
      <c r="S27" s="1"/>
      <c r="T27" s="24"/>
      <c r="U27" s="24"/>
      <c r="V27" s="57"/>
      <c r="W27" s="1"/>
      <c r="X27" s="24"/>
      <c r="Y27" s="24"/>
      <c r="Z27" s="24"/>
      <c r="AA27" s="24"/>
      <c r="AB27" s="24"/>
      <c r="AC27" s="24"/>
      <c r="AD27" s="24"/>
      <c r="AE27" s="24"/>
      <c r="AF27" s="23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37"/>
      <c r="R28" s="1"/>
      <c r="S28" s="1"/>
      <c r="T28" s="24"/>
      <c r="U28" s="24"/>
      <c r="V28" s="57"/>
      <c r="W28" s="1"/>
      <c r="X28" s="24"/>
      <c r="Y28" s="24"/>
      <c r="Z28" s="24"/>
      <c r="AA28" s="24"/>
      <c r="AB28" s="24"/>
      <c r="AC28" s="24"/>
      <c r="AD28" s="24"/>
      <c r="AE28" s="24"/>
      <c r="AF28" s="8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4"/>
      <c r="O29" s="24"/>
      <c r="P29" s="1"/>
      <c r="Q29" s="37"/>
      <c r="R29" s="1"/>
      <c r="S29" s="1"/>
      <c r="T29" s="24"/>
      <c r="U29" s="24"/>
      <c r="V29" s="57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8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24"/>
      <c r="U30" s="24"/>
      <c r="V30" s="57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8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24"/>
      <c r="U31" s="24"/>
      <c r="V31" s="57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8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4"/>
      <c r="U32" s="24"/>
      <c r="V32" s="57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24"/>
      <c r="U33" s="24"/>
      <c r="V33" s="57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8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4"/>
      <c r="U34" s="24"/>
      <c r="V34" s="57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8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4"/>
      <c r="U35" s="24"/>
      <c r="V35" s="57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8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4"/>
      <c r="U36" s="24"/>
      <c r="V36" s="57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8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4"/>
      <c r="U37" s="24"/>
      <c r="V37" s="57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8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24"/>
      <c r="U38" s="24"/>
      <c r="V38" s="57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8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4"/>
      <c r="U39" s="24"/>
      <c r="V39" s="57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8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4"/>
      <c r="U40" s="24"/>
      <c r="V40" s="57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8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4"/>
      <c r="U41" s="24"/>
      <c r="V41" s="57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8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4"/>
      <c r="U42" s="24"/>
      <c r="V42" s="57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58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4"/>
      <c r="U43" s="24"/>
      <c r="V43" s="57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58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4"/>
      <c r="U44" s="24"/>
      <c r="V44" s="57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58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4"/>
      <c r="U45" s="24"/>
      <c r="V45" s="57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58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4"/>
      <c r="U46" s="24"/>
      <c r="V46" s="57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58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4"/>
      <c r="U47" s="24"/>
      <c r="V47" s="57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58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4"/>
      <c r="U48" s="24"/>
      <c r="V48" s="57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58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24"/>
      <c r="U49" s="24"/>
      <c r="V49" s="57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58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24"/>
      <c r="U50" s="24"/>
      <c r="V50" s="57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58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24"/>
      <c r="U51" s="24"/>
      <c r="V51" s="57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58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4"/>
      <c r="U52" s="24"/>
      <c r="V52" s="57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58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24"/>
      <c r="U53" s="24"/>
      <c r="V53" s="57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58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4"/>
      <c r="U54" s="24"/>
      <c r="V54" s="57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58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4"/>
      <c r="U55" s="24"/>
      <c r="V55" s="57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58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24"/>
      <c r="U56" s="24"/>
      <c r="V56" s="57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58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24"/>
      <c r="U57" s="24"/>
      <c r="V57" s="57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58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24"/>
      <c r="U58" s="24"/>
      <c r="V58" s="57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58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24"/>
      <c r="U59" s="24"/>
      <c r="V59" s="57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58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24"/>
      <c r="U60" s="24"/>
      <c r="V60" s="57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58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24"/>
      <c r="U61" s="24"/>
      <c r="V61" s="57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58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24"/>
      <c r="U62" s="24"/>
      <c r="V62" s="57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58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24"/>
      <c r="U63" s="24"/>
      <c r="V63" s="57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58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24"/>
      <c r="U64" s="24"/>
      <c r="V64" s="57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58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24"/>
      <c r="U65" s="24"/>
      <c r="V65" s="57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58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24"/>
      <c r="U66" s="24"/>
      <c r="V66" s="57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58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24"/>
      <c r="U67" s="24"/>
      <c r="V67" s="57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58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24"/>
      <c r="U68" s="24"/>
      <c r="V68" s="57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58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24"/>
      <c r="U69" s="24"/>
      <c r="V69" s="57"/>
      <c r="W69" s="1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58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24"/>
      <c r="U70" s="24"/>
      <c r="V70" s="57"/>
      <c r="W70" s="1"/>
      <c r="X70" s="1"/>
      <c r="Y70" s="1"/>
      <c r="Z70" s="1"/>
      <c r="AA70" s="1"/>
      <c r="AB70" s="24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58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24"/>
      <c r="U71" s="24"/>
      <c r="V71" s="57"/>
      <c r="W71" s="1"/>
      <c r="X71" s="1"/>
      <c r="Y71" s="1"/>
      <c r="Z71" s="1"/>
      <c r="AA71" s="1"/>
      <c r="AB71" s="24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58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24"/>
      <c r="U72" s="24"/>
      <c r="V72" s="57"/>
      <c r="W72" s="1"/>
      <c r="X72" s="1"/>
      <c r="Y72" s="1"/>
      <c r="Z72" s="1"/>
      <c r="AA72" s="1"/>
      <c r="AB72" s="24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58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4"/>
      <c r="U73" s="24"/>
      <c r="V73" s="57"/>
      <c r="W73" s="1"/>
      <c r="X73" s="1"/>
      <c r="Y73" s="1"/>
      <c r="Z73" s="1"/>
      <c r="AA73" s="1"/>
      <c r="AB73" s="24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58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4"/>
      <c r="U74" s="24"/>
      <c r="V74" s="57"/>
      <c r="W74" s="1"/>
      <c r="X74" s="1"/>
      <c r="Y74" s="1"/>
      <c r="Z74" s="1"/>
      <c r="AA74" s="1"/>
      <c r="AB74" s="24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58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4"/>
      <c r="U75" s="24"/>
      <c r="V75" s="57"/>
      <c r="W75" s="1"/>
      <c r="X75" s="1"/>
      <c r="Y75" s="1"/>
      <c r="Z75" s="1"/>
      <c r="AA75" s="1"/>
      <c r="AB75" s="24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58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4"/>
      <c r="U76" s="24"/>
      <c r="V76" s="57"/>
      <c r="W76" s="1"/>
      <c r="X76" s="1"/>
      <c r="Y76" s="1"/>
      <c r="Z76" s="1"/>
      <c r="AA76" s="1"/>
      <c r="AB76" s="24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58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4"/>
      <c r="U77" s="24"/>
      <c r="V77" s="57"/>
      <c r="W77" s="1"/>
      <c r="X77" s="1"/>
      <c r="Y77" s="1"/>
      <c r="Z77" s="1"/>
      <c r="AA77" s="1"/>
      <c r="AB77" s="24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58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24"/>
      <c r="U78" s="24"/>
      <c r="V78" s="57"/>
      <c r="W78" s="1"/>
      <c r="X78" s="1"/>
      <c r="Y78" s="1"/>
      <c r="Z78" s="1"/>
      <c r="AA78" s="1"/>
      <c r="AB78" s="24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58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4"/>
      <c r="U79" s="24"/>
      <c r="V79" s="57"/>
      <c r="W79" s="1"/>
      <c r="X79" s="1"/>
      <c r="Y79" s="1"/>
      <c r="Z79" s="1"/>
      <c r="AA79" s="1"/>
      <c r="AB79" s="24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58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24"/>
      <c r="U80" s="24"/>
      <c r="V80" s="57"/>
      <c r="W80" s="1"/>
      <c r="X80" s="1"/>
      <c r="Y80" s="1"/>
      <c r="Z80" s="1"/>
      <c r="AA80" s="1"/>
      <c r="AB80" s="24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58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24"/>
      <c r="U81" s="24"/>
      <c r="V81" s="57"/>
      <c r="W81" s="1"/>
      <c r="X81" s="1"/>
      <c r="Y81" s="1"/>
      <c r="Z81" s="1"/>
      <c r="AA81" s="1"/>
      <c r="AB81" s="24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58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24"/>
      <c r="U82" s="24"/>
      <c r="V82" s="57"/>
      <c r="W82" s="1"/>
      <c r="X82" s="1"/>
      <c r="Y82" s="1"/>
      <c r="Z82" s="1"/>
      <c r="AA82" s="1"/>
      <c r="AB82" s="24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58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24"/>
      <c r="U83" s="24"/>
      <c r="V83" s="57"/>
      <c r="W83" s="1"/>
      <c r="X83" s="1"/>
      <c r="Y83" s="1"/>
      <c r="Z83" s="1"/>
      <c r="AA83" s="1"/>
      <c r="AB83" s="24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58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24"/>
      <c r="U84" s="24"/>
      <c r="V84" s="57"/>
      <c r="W84" s="1"/>
      <c r="X84" s="1"/>
      <c r="Y84" s="1"/>
      <c r="Z84" s="1"/>
      <c r="AA84" s="1"/>
      <c r="AB84" s="24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58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24"/>
      <c r="U85" s="24"/>
      <c r="V85" s="57"/>
      <c r="W85" s="1"/>
      <c r="X85" s="1"/>
      <c r="Y85" s="1"/>
      <c r="Z85" s="1"/>
      <c r="AA85" s="1"/>
      <c r="AB85" s="24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58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24"/>
      <c r="U86" s="24"/>
      <c r="V86" s="57"/>
      <c r="W86" s="1"/>
      <c r="X86" s="1"/>
      <c r="Y86" s="1"/>
      <c r="Z86" s="1"/>
      <c r="AA86" s="1"/>
      <c r="AB86" s="24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58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24"/>
      <c r="U87" s="24"/>
      <c r="V87" s="57"/>
      <c r="W87" s="1"/>
      <c r="X87" s="1"/>
      <c r="Y87" s="1"/>
      <c r="Z87" s="1"/>
      <c r="AA87" s="1"/>
      <c r="AB87" s="24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58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24"/>
      <c r="U88" s="24"/>
      <c r="V88" s="57"/>
      <c r="W88" s="1"/>
      <c r="X88" s="1"/>
      <c r="Y88" s="1"/>
      <c r="Z88" s="1"/>
      <c r="AA88" s="1"/>
      <c r="AB88" s="24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58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24"/>
      <c r="U89" s="24"/>
      <c r="V89" s="57"/>
      <c r="W89" s="1"/>
      <c r="X89" s="1"/>
      <c r="Y89" s="1"/>
      <c r="Z89" s="1"/>
      <c r="AA89" s="1"/>
      <c r="AB89" s="24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58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24"/>
      <c r="U90" s="24"/>
      <c r="V90" s="57"/>
      <c r="W90" s="1"/>
      <c r="X90" s="1"/>
      <c r="Y90" s="1"/>
      <c r="Z90" s="1"/>
      <c r="AA90" s="1"/>
      <c r="AB90" s="24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58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24"/>
      <c r="U91" s="24"/>
      <c r="V91" s="57"/>
      <c r="W91" s="1"/>
      <c r="X91" s="1"/>
      <c r="Y91" s="1"/>
      <c r="Z91" s="1"/>
      <c r="AA91" s="1"/>
      <c r="AB91" s="24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58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24"/>
      <c r="U92" s="24"/>
      <c r="V92" s="57"/>
      <c r="W92" s="1"/>
      <c r="X92" s="1"/>
      <c r="Y92" s="1"/>
      <c r="Z92" s="1"/>
      <c r="AA92" s="1"/>
      <c r="AB92" s="24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58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24"/>
      <c r="U93" s="24"/>
      <c r="V93" s="57"/>
      <c r="W93" s="1"/>
      <c r="X93" s="1"/>
      <c r="Y93" s="1"/>
      <c r="Z93" s="1"/>
      <c r="AA93" s="1"/>
      <c r="AB93" s="24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58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24"/>
      <c r="U94" s="24"/>
      <c r="V94" s="57"/>
      <c r="W94" s="1"/>
      <c r="X94" s="1"/>
      <c r="Y94" s="1"/>
      <c r="Z94" s="1"/>
      <c r="AA94" s="1"/>
      <c r="AB94" s="24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58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24"/>
      <c r="U95" s="24"/>
      <c r="V95" s="57"/>
      <c r="W95" s="1"/>
      <c r="X95" s="1"/>
      <c r="Y95" s="1"/>
      <c r="Z95" s="1"/>
      <c r="AA95" s="1"/>
      <c r="AB95" s="24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58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24"/>
      <c r="U96" s="24"/>
      <c r="V96" s="57"/>
      <c r="W96" s="1"/>
      <c r="X96" s="1"/>
      <c r="Y96" s="1"/>
      <c r="Z96" s="1"/>
      <c r="AA96" s="1"/>
      <c r="AB96" s="24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58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24"/>
      <c r="U97" s="24"/>
      <c r="V97" s="57"/>
      <c r="W97" s="1"/>
      <c r="X97" s="1"/>
      <c r="Y97" s="1"/>
      <c r="Z97" s="1"/>
      <c r="AA97" s="1"/>
      <c r="AB97" s="24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58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24"/>
      <c r="U98" s="24"/>
      <c r="V98" s="57"/>
      <c r="W98" s="1"/>
      <c r="X98" s="1"/>
      <c r="Y98" s="1"/>
      <c r="Z98" s="1"/>
      <c r="AA98" s="1"/>
      <c r="AB98" s="24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58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24"/>
      <c r="U99" s="24"/>
      <c r="V99" s="57"/>
      <c r="W99" s="1"/>
      <c r="X99" s="1"/>
      <c r="Y99" s="1"/>
      <c r="Z99" s="1"/>
      <c r="AA99" s="1"/>
      <c r="AB99" s="24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58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24"/>
      <c r="U100" s="24"/>
      <c r="V100" s="57"/>
      <c r="W100" s="1"/>
      <c r="X100" s="1"/>
      <c r="Y100" s="1"/>
      <c r="Z100" s="1"/>
      <c r="AA100" s="1"/>
      <c r="AB100" s="24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58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24"/>
      <c r="U101" s="24"/>
      <c r="V101" s="57"/>
      <c r="W101" s="1"/>
      <c r="X101" s="1"/>
      <c r="Y101" s="1"/>
      <c r="Z101" s="1"/>
      <c r="AA101" s="1"/>
      <c r="AB101" s="24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58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24"/>
      <c r="U102" s="24"/>
      <c r="V102" s="57"/>
      <c r="W102" s="1"/>
      <c r="X102" s="1"/>
      <c r="Y102" s="1"/>
      <c r="Z102" s="1"/>
      <c r="AA102" s="1"/>
      <c r="AB102" s="24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58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24"/>
      <c r="U103" s="24"/>
      <c r="V103" s="57"/>
      <c r="W103" s="1"/>
      <c r="X103" s="1"/>
      <c r="Y103" s="1"/>
      <c r="Z103" s="1"/>
      <c r="AA103" s="1"/>
      <c r="AB103" s="24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58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24"/>
      <c r="U104" s="24"/>
      <c r="V104" s="57"/>
      <c r="W104" s="1"/>
      <c r="X104" s="1"/>
      <c r="Y104" s="1"/>
      <c r="Z104" s="1"/>
      <c r="AA104" s="1"/>
      <c r="AB104" s="24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58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24"/>
      <c r="U105" s="24"/>
      <c r="V105" s="57"/>
      <c r="W105" s="1"/>
      <c r="X105" s="1"/>
      <c r="Y105" s="1"/>
      <c r="Z105" s="1"/>
      <c r="AA105" s="1"/>
      <c r="AB105" s="24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58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24"/>
      <c r="U106" s="24"/>
      <c r="V106" s="57"/>
      <c r="W106" s="1"/>
      <c r="X106" s="1"/>
      <c r="Y106" s="1"/>
      <c r="Z106" s="1"/>
      <c r="AA106" s="1"/>
      <c r="AB106" s="24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58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24"/>
      <c r="U107" s="24"/>
      <c r="V107" s="57"/>
      <c r="W107" s="1"/>
      <c r="X107" s="1"/>
      <c r="Y107" s="1"/>
      <c r="Z107" s="1"/>
      <c r="AA107" s="1"/>
      <c r="AB107" s="24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58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24"/>
      <c r="U108" s="24"/>
      <c r="V108" s="57"/>
      <c r="W108" s="1"/>
      <c r="X108" s="1"/>
      <c r="Y108" s="1"/>
      <c r="Z108" s="1"/>
      <c r="AA108" s="1"/>
      <c r="AB108" s="24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58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24"/>
      <c r="U109" s="24"/>
      <c r="V109" s="57"/>
      <c r="W109" s="1"/>
      <c r="X109" s="1"/>
      <c r="Y109" s="1"/>
      <c r="Z109" s="1"/>
      <c r="AA109" s="1"/>
      <c r="AB109" s="24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58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24"/>
      <c r="U110" s="24"/>
      <c r="V110" s="57"/>
      <c r="W110" s="1"/>
      <c r="X110" s="1"/>
      <c r="Y110" s="1"/>
      <c r="Z110" s="1"/>
      <c r="AA110" s="1"/>
      <c r="AB110" s="24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58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24"/>
      <c r="U111" s="24"/>
      <c r="V111" s="57"/>
      <c r="W111" s="1"/>
      <c r="X111" s="1"/>
      <c r="Y111" s="1"/>
      <c r="Z111" s="1"/>
      <c r="AA111" s="1"/>
      <c r="AB111" s="24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58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24"/>
      <c r="U112" s="24"/>
      <c r="V112" s="57"/>
      <c r="W112" s="1"/>
      <c r="X112" s="1"/>
      <c r="Y112" s="1"/>
      <c r="Z112" s="1"/>
      <c r="AA112" s="1"/>
      <c r="AB112" s="24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58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24"/>
      <c r="U113" s="24"/>
      <c r="V113" s="57"/>
      <c r="W113" s="1"/>
      <c r="X113" s="1"/>
      <c r="Y113" s="1"/>
      <c r="Z113" s="1"/>
      <c r="AA113" s="1"/>
      <c r="AB113" s="24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58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24"/>
      <c r="U114" s="24"/>
      <c r="V114" s="57"/>
      <c r="W114" s="1"/>
      <c r="X114" s="1"/>
      <c r="Y114" s="1"/>
      <c r="Z114" s="1"/>
      <c r="AA114" s="1"/>
      <c r="AB114" s="24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58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24"/>
      <c r="U115" s="24"/>
      <c r="V115" s="57"/>
      <c r="W115" s="1"/>
      <c r="X115" s="1"/>
      <c r="Y115" s="1"/>
      <c r="Z115" s="1"/>
      <c r="AA115" s="1"/>
      <c r="AB115" s="24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58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24"/>
      <c r="U116" s="24"/>
      <c r="V116" s="57"/>
      <c r="W116" s="1"/>
      <c r="X116" s="1"/>
      <c r="Y116" s="1"/>
      <c r="Z116" s="1"/>
      <c r="AA116" s="1"/>
      <c r="AB116" s="24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58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24"/>
      <c r="U117" s="24"/>
      <c r="V117" s="57"/>
      <c r="W117" s="1"/>
      <c r="X117" s="1"/>
      <c r="Y117" s="1"/>
      <c r="Z117" s="1"/>
      <c r="AA117" s="1"/>
      <c r="AB117" s="24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58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24"/>
      <c r="U118" s="24"/>
      <c r="V118" s="57"/>
      <c r="W118" s="1"/>
      <c r="X118" s="1"/>
      <c r="Y118" s="1"/>
      <c r="Z118" s="1"/>
      <c r="AA118" s="1"/>
      <c r="AB118" s="24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58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24"/>
      <c r="U119" s="24"/>
      <c r="V119" s="57"/>
      <c r="W119" s="1"/>
      <c r="X119" s="1"/>
      <c r="Y119" s="1"/>
      <c r="Z119" s="1"/>
      <c r="AA119" s="1"/>
      <c r="AB119" s="24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58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24"/>
      <c r="U120" s="24"/>
      <c r="V120" s="57"/>
      <c r="W120" s="1"/>
      <c r="X120" s="1"/>
      <c r="Y120" s="1"/>
      <c r="Z120" s="1"/>
      <c r="AA120" s="1"/>
      <c r="AB120" s="24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58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24"/>
      <c r="U121" s="24"/>
      <c r="V121" s="57"/>
      <c r="W121" s="1"/>
      <c r="X121" s="1"/>
      <c r="Y121" s="1"/>
      <c r="Z121" s="1"/>
      <c r="AA121" s="1"/>
      <c r="AB121" s="24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58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24"/>
      <c r="U122" s="24"/>
      <c r="V122" s="57"/>
      <c r="W122" s="1"/>
      <c r="X122" s="1"/>
      <c r="Y122" s="1"/>
      <c r="Z122" s="1"/>
      <c r="AA122" s="1"/>
      <c r="AB122" s="24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58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24"/>
      <c r="U123" s="24"/>
      <c r="V123" s="57"/>
      <c r="W123" s="1"/>
      <c r="X123" s="1"/>
      <c r="Y123" s="1"/>
      <c r="Z123" s="1"/>
      <c r="AA123" s="1"/>
      <c r="AB123" s="24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58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24"/>
      <c r="U124" s="24"/>
      <c r="V124" s="57"/>
      <c r="W124" s="1"/>
      <c r="X124" s="1"/>
      <c r="Y124" s="1"/>
      <c r="Z124" s="1"/>
      <c r="AA124" s="1"/>
      <c r="AB124" s="24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58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24"/>
      <c r="U125" s="24"/>
      <c r="V125" s="57"/>
      <c r="W125" s="1"/>
      <c r="X125" s="1"/>
      <c r="Y125" s="1"/>
      <c r="Z125" s="1"/>
      <c r="AA125" s="1"/>
      <c r="AB125" s="24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58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24"/>
      <c r="U126" s="24"/>
      <c r="V126" s="57"/>
      <c r="W126" s="1"/>
      <c r="X126" s="1"/>
      <c r="Y126" s="1"/>
      <c r="Z126" s="1"/>
      <c r="AA126" s="1"/>
      <c r="AB126" s="24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58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24"/>
      <c r="U127" s="24"/>
      <c r="V127" s="57"/>
      <c r="W127" s="1"/>
      <c r="X127" s="1"/>
      <c r="Y127" s="1"/>
      <c r="Z127" s="1"/>
      <c r="AA127" s="1"/>
      <c r="AB127" s="24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58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24"/>
      <c r="U128" s="24"/>
      <c r="V128" s="57"/>
      <c r="W128" s="1"/>
      <c r="X128" s="1"/>
      <c r="Y128" s="1"/>
      <c r="Z128" s="1"/>
      <c r="AA128" s="1"/>
      <c r="AB128" s="24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58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24"/>
      <c r="U129" s="24"/>
      <c r="V129" s="57"/>
      <c r="W129" s="1"/>
      <c r="X129" s="1"/>
      <c r="Y129" s="1"/>
      <c r="Z129" s="1"/>
      <c r="AA129" s="1"/>
      <c r="AB129" s="24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58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24"/>
      <c r="U130" s="24"/>
      <c r="V130" s="57"/>
      <c r="W130" s="1"/>
      <c r="X130" s="1"/>
      <c r="Y130" s="1"/>
      <c r="Z130" s="1"/>
      <c r="AA130" s="1"/>
      <c r="AB130" s="24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58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24"/>
      <c r="U131" s="24"/>
      <c r="V131" s="57"/>
      <c r="W131" s="1"/>
      <c r="X131" s="1"/>
      <c r="Y131" s="1"/>
      <c r="Z131" s="1"/>
      <c r="AA131" s="1"/>
      <c r="AB131" s="24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58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24"/>
      <c r="U132" s="24"/>
      <c r="V132" s="57"/>
      <c r="W132" s="1"/>
      <c r="X132" s="1"/>
      <c r="Y132" s="1"/>
      <c r="Z132" s="1"/>
      <c r="AA132" s="1"/>
      <c r="AB132" s="24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58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24"/>
      <c r="U133" s="24"/>
      <c r="V133" s="57"/>
      <c r="W133" s="1"/>
      <c r="X133" s="1"/>
      <c r="Y133" s="1"/>
      <c r="Z133" s="1"/>
      <c r="AA133" s="1"/>
      <c r="AB133" s="24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58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24"/>
      <c r="U134" s="24"/>
      <c r="V134" s="57"/>
      <c r="W134" s="1"/>
      <c r="X134" s="1"/>
      <c r="Y134" s="1"/>
      <c r="Z134" s="1"/>
      <c r="AA134" s="1"/>
      <c r="AB134" s="24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58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24"/>
      <c r="U135" s="24"/>
      <c r="V135" s="57"/>
      <c r="W135" s="1"/>
      <c r="X135" s="1"/>
      <c r="Y135" s="1"/>
      <c r="Z135" s="1"/>
      <c r="AA135" s="1"/>
      <c r="AB135" s="24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58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24"/>
      <c r="U136" s="24"/>
      <c r="V136" s="57"/>
      <c r="W136" s="1"/>
      <c r="X136" s="1"/>
      <c r="Y136" s="1"/>
      <c r="Z136" s="1"/>
      <c r="AA136" s="1"/>
      <c r="AB136" s="24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58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24"/>
      <c r="U137" s="24"/>
      <c r="V137" s="57"/>
      <c r="W137" s="1"/>
      <c r="X137" s="1"/>
      <c r="Y137" s="1"/>
      <c r="Z137" s="1"/>
      <c r="AA137" s="1"/>
      <c r="AB137" s="24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58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24"/>
      <c r="U138" s="24"/>
      <c r="V138" s="57"/>
      <c r="W138" s="1"/>
      <c r="X138" s="1"/>
      <c r="Y138" s="1"/>
      <c r="Z138" s="1"/>
      <c r="AA138" s="1"/>
      <c r="AB138" s="24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58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24"/>
      <c r="U139" s="24"/>
      <c r="V139" s="57"/>
      <c r="W139" s="1"/>
      <c r="X139" s="1"/>
      <c r="Y139" s="1"/>
      <c r="Z139" s="1"/>
      <c r="AA139" s="1"/>
      <c r="AB139" s="24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58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24"/>
      <c r="U140" s="24"/>
      <c r="V140" s="57"/>
      <c r="W140" s="1"/>
      <c r="X140" s="1"/>
      <c r="Y140" s="1"/>
      <c r="Z140" s="1"/>
      <c r="AA140" s="1"/>
      <c r="AB140" s="24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58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24"/>
      <c r="U141" s="24"/>
      <c r="V141" s="57"/>
      <c r="W141" s="1"/>
      <c r="X141" s="1"/>
      <c r="Y141" s="1"/>
      <c r="Z141" s="1"/>
      <c r="AA141" s="1"/>
      <c r="AB141" s="24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58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24"/>
      <c r="U142" s="24"/>
      <c r="V142" s="57"/>
      <c r="W142" s="1"/>
      <c r="X142" s="1"/>
      <c r="Y142" s="1"/>
      <c r="Z142" s="1"/>
      <c r="AA142" s="1"/>
      <c r="AB142" s="24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58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24"/>
      <c r="U143" s="24"/>
      <c r="V143" s="57"/>
      <c r="W143" s="1"/>
      <c r="X143" s="1"/>
      <c r="Y143" s="1"/>
      <c r="Z143" s="1"/>
      <c r="AA143" s="1"/>
      <c r="AB143" s="24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58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24"/>
      <c r="U144" s="24"/>
      <c r="V144" s="57"/>
      <c r="W144" s="1"/>
      <c r="X144" s="1"/>
      <c r="Y144" s="1"/>
      <c r="Z144" s="1"/>
      <c r="AA144" s="1"/>
      <c r="AB144" s="24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58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24"/>
      <c r="U145" s="24"/>
      <c r="V145" s="57"/>
      <c r="W145" s="1"/>
      <c r="X145" s="1"/>
      <c r="Y145" s="1"/>
      <c r="Z145" s="1"/>
      <c r="AA145" s="1"/>
      <c r="AB145" s="24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58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24"/>
      <c r="U146" s="24"/>
      <c r="V146" s="57"/>
      <c r="W146" s="1"/>
      <c r="X146" s="1"/>
      <c r="Y146" s="1"/>
      <c r="Z146" s="1"/>
      <c r="AA146" s="1"/>
      <c r="AB146" s="24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58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24"/>
      <c r="U147" s="24"/>
      <c r="V147" s="57"/>
      <c r="W147" s="1"/>
      <c r="X147" s="1"/>
      <c r="Y147" s="1"/>
      <c r="Z147" s="1"/>
      <c r="AA147" s="1"/>
      <c r="AB147" s="24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58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24"/>
      <c r="U148" s="24"/>
      <c r="V148" s="57"/>
      <c r="W148" s="1"/>
      <c r="X148" s="1"/>
      <c r="Y148" s="1"/>
      <c r="Z148" s="1"/>
      <c r="AA148" s="1"/>
      <c r="AB148" s="24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s="58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24"/>
      <c r="U149" s="24"/>
      <c r="V149" s="57"/>
      <c r="W149" s="1"/>
      <c r="X149" s="1"/>
      <c r="Y149" s="1"/>
      <c r="Z149" s="1"/>
      <c r="AA149" s="1"/>
      <c r="AB149" s="24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s="58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24"/>
      <c r="U150" s="24"/>
      <c r="V150" s="57"/>
      <c r="W150" s="1"/>
      <c r="X150" s="1"/>
      <c r="Y150" s="1"/>
      <c r="Z150" s="1"/>
      <c r="AA150" s="1"/>
      <c r="AB150" s="24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s="58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24"/>
      <c r="U151" s="24"/>
      <c r="V151" s="57"/>
      <c r="W151" s="1"/>
      <c r="X151" s="1"/>
      <c r="Y151" s="1"/>
      <c r="Z151" s="1"/>
      <c r="AA151" s="1"/>
      <c r="AB151" s="24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s="58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24"/>
      <c r="U152" s="24"/>
      <c r="V152" s="57"/>
      <c r="W152" s="1"/>
      <c r="X152" s="1"/>
      <c r="Y152" s="1"/>
      <c r="Z152" s="1"/>
      <c r="AA152" s="1"/>
      <c r="AB152" s="24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s="58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24"/>
      <c r="U153" s="24"/>
      <c r="V153" s="57"/>
      <c r="W153" s="1"/>
      <c r="X153" s="1"/>
      <c r="Y153" s="1"/>
      <c r="Z153" s="1"/>
      <c r="AA153" s="1"/>
      <c r="AB153" s="24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s="58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24"/>
      <c r="U154" s="24"/>
      <c r="V154" s="57"/>
      <c r="W154" s="1"/>
      <c r="X154" s="1"/>
      <c r="Y154" s="1"/>
      <c r="Z154" s="1"/>
      <c r="AA154" s="1"/>
      <c r="AB154" s="24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s="58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24"/>
      <c r="U155" s="24"/>
      <c r="V155" s="57"/>
      <c r="W155" s="1"/>
      <c r="X155" s="1"/>
      <c r="Y155" s="1"/>
      <c r="Z155" s="1"/>
      <c r="AA155" s="1"/>
      <c r="AB155" s="24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s="58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24"/>
      <c r="U156" s="24"/>
      <c r="V156" s="57"/>
      <c r="W156" s="1"/>
      <c r="X156" s="1"/>
      <c r="Y156" s="1"/>
      <c r="Z156" s="1"/>
      <c r="AA156" s="1"/>
      <c r="AB156" s="24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s="58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24"/>
      <c r="U157" s="24"/>
      <c r="V157" s="57"/>
      <c r="W157" s="1"/>
      <c r="X157" s="1"/>
      <c r="Y157" s="1"/>
      <c r="Z157" s="1"/>
      <c r="AA157" s="1"/>
      <c r="AB157" s="24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s="58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24"/>
      <c r="U158" s="24"/>
      <c r="V158" s="57"/>
      <c r="W158" s="1"/>
      <c r="X158" s="1"/>
      <c r="Y158" s="1"/>
      <c r="Z158" s="1"/>
      <c r="AA158" s="1"/>
      <c r="AB158" s="24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s="58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24"/>
      <c r="U159" s="24"/>
      <c r="V159" s="57"/>
      <c r="W159" s="1"/>
      <c r="X159" s="1"/>
      <c r="Y159" s="1"/>
      <c r="Z159" s="1"/>
      <c r="AA159" s="1"/>
      <c r="AB159" s="24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s="58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24"/>
      <c r="U160" s="24"/>
      <c r="V160" s="57"/>
      <c r="W160" s="1"/>
      <c r="X160" s="1"/>
      <c r="Y160" s="1"/>
      <c r="Z160" s="1"/>
      <c r="AA160" s="1"/>
      <c r="AB160" s="24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s="58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24"/>
      <c r="U161" s="24"/>
      <c r="V161" s="57"/>
      <c r="W161" s="1"/>
      <c r="X161" s="1"/>
      <c r="Y161" s="1"/>
      <c r="Z161" s="1"/>
      <c r="AA161" s="1"/>
      <c r="AB161" s="24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s="58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24"/>
      <c r="U162" s="24"/>
      <c r="V162" s="57"/>
      <c r="W162" s="1"/>
      <c r="X162" s="1"/>
      <c r="Y162" s="1"/>
      <c r="Z162" s="1"/>
      <c r="AA162" s="1"/>
      <c r="AB162" s="24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s="58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24"/>
      <c r="U163" s="24"/>
      <c r="V163" s="57"/>
      <c r="W163" s="1"/>
      <c r="X163" s="1"/>
      <c r="Y163" s="1"/>
      <c r="Z163" s="1"/>
      <c r="AA163" s="1"/>
      <c r="AB163" s="24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s="58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24"/>
      <c r="U164" s="24"/>
      <c r="V164" s="57"/>
      <c r="W164" s="1"/>
      <c r="X164" s="1"/>
      <c r="Y164" s="1"/>
      <c r="Z164" s="1"/>
      <c r="AA164" s="1"/>
      <c r="AB164" s="24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s="58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24"/>
      <c r="U165" s="24"/>
      <c r="V165" s="57"/>
      <c r="W165" s="1"/>
      <c r="X165" s="1"/>
      <c r="Y165" s="1"/>
      <c r="Z165" s="1"/>
      <c r="AA165" s="1"/>
      <c r="AB165" s="24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s="58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24"/>
      <c r="U166" s="24"/>
      <c r="V166" s="57"/>
      <c r="W166" s="1"/>
      <c r="X166" s="1"/>
      <c r="Y166" s="1"/>
      <c r="Z166" s="1"/>
      <c r="AA166" s="1"/>
      <c r="AB166" s="24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s="58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24"/>
      <c r="U167" s="24"/>
      <c r="V167" s="57"/>
      <c r="W167" s="1"/>
      <c r="X167" s="1"/>
      <c r="Y167" s="1"/>
      <c r="Z167" s="1"/>
      <c r="AA167" s="1"/>
      <c r="AB167" s="24"/>
      <c r="AC167" s="1"/>
      <c r="AD167" s="1"/>
      <c r="AE167" s="1"/>
      <c r="AF167" s="23"/>
      <c r="AG167" s="8"/>
      <c r="AH167" s="8"/>
      <c r="AI167" s="8"/>
      <c r="AJ167" s="8"/>
      <c r="AK167" s="8"/>
    </row>
    <row r="168" spans="1:37" s="58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24"/>
      <c r="U168" s="24"/>
      <c r="V168" s="57"/>
      <c r="W168" s="1"/>
      <c r="X168" s="1"/>
      <c r="Y168" s="1"/>
      <c r="Z168" s="1"/>
      <c r="AA168" s="1"/>
      <c r="AB168" s="24"/>
      <c r="AC168" s="1"/>
      <c r="AD168" s="1"/>
      <c r="AE168" s="1"/>
      <c r="AF168" s="23"/>
      <c r="AG168" s="8"/>
      <c r="AH168" s="8"/>
      <c r="AI168" s="8"/>
      <c r="AJ168" s="8"/>
      <c r="AK168" s="8"/>
    </row>
    <row r="169" spans="1:37" s="58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24"/>
      <c r="U169" s="24"/>
      <c r="V169" s="57"/>
      <c r="W169" s="1"/>
      <c r="X169" s="1"/>
      <c r="Y169" s="1"/>
      <c r="Z169" s="1"/>
      <c r="AA169" s="1"/>
      <c r="AB169" s="24"/>
      <c r="AC169" s="1"/>
      <c r="AD169" s="1"/>
      <c r="AE169" s="1"/>
      <c r="AF169" s="23"/>
      <c r="AG169" s="8"/>
      <c r="AH169" s="8"/>
      <c r="AI169" s="8"/>
      <c r="AJ169" s="8"/>
      <c r="AK169" s="8"/>
    </row>
    <row r="170" spans="1:37" s="58" customFormat="1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24"/>
      <c r="U170" s="24"/>
      <c r="V170" s="57"/>
      <c r="W170" s="1"/>
      <c r="X170" s="1"/>
      <c r="Y170" s="1"/>
      <c r="Z170" s="1"/>
      <c r="AA170" s="1"/>
      <c r="AB170" s="24"/>
      <c r="AC170" s="1"/>
      <c r="AD170" s="1"/>
      <c r="AE170" s="1"/>
      <c r="AF170" s="23"/>
      <c r="AG170" s="8"/>
      <c r="AH170" s="8"/>
      <c r="AI170" s="8"/>
      <c r="AJ170" s="8"/>
      <c r="AK170" s="8"/>
    </row>
    <row r="171" spans="1:37" s="58" customFormat="1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24"/>
      <c r="U171" s="24"/>
      <c r="V171" s="57"/>
      <c r="W171" s="1"/>
      <c r="X171" s="1"/>
      <c r="Y171" s="1"/>
      <c r="Z171" s="1"/>
      <c r="AA171" s="1"/>
      <c r="AB171" s="24"/>
      <c r="AC171" s="1"/>
      <c r="AD171" s="1"/>
      <c r="AE171" s="1"/>
      <c r="AF171" s="23"/>
      <c r="AG171" s="8"/>
      <c r="AH171" s="8"/>
      <c r="AI171" s="8"/>
      <c r="AJ171" s="8"/>
      <c r="AK171" s="8"/>
    </row>
  </sheetData>
  <sortState ref="B8:V9">
    <sortCondition ref="B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2020-09-09T21:53:36Z</dcterms:modified>
</cp:coreProperties>
</file>