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9" i="1" l="1"/>
  <c r="O9" i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I16" i="1" s="1"/>
  <c r="H9" i="1"/>
  <c r="H13" i="1" s="1"/>
  <c r="G9" i="1"/>
  <c r="G13" i="1" s="1"/>
  <c r="G16" i="1" s="1"/>
  <c r="F9" i="1"/>
  <c r="F13" i="1" s="1"/>
  <c r="E9" i="1"/>
  <c r="E13" i="1" s="1"/>
  <c r="N13" i="1"/>
  <c r="D10" i="1" l="1"/>
  <c r="M13" i="1"/>
  <c r="K13" i="1"/>
  <c r="F16" i="1"/>
  <c r="H16" i="1"/>
  <c r="L13" i="1"/>
  <c r="E16" i="1"/>
  <c r="M16" i="1" s="1"/>
  <c r="K16" i="1" l="1"/>
  <c r="L16" i="1"/>
</calcChain>
</file>

<file path=xl/sharedStrings.xml><?xml version="1.0" encoding="utf-8"?>
<sst xmlns="http://schemas.openxmlformats.org/spreadsheetml/2006/main" count="77" uniqueCount="50">
  <si>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</si>
  <si>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</si>
  <si>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</si>
  <si>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</si>
  <si>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</si>
  <si>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</si>
  <si>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</si>
  <si>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</si>
  <si>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</si>
  <si>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</si>
  <si>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</si>
  <si>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</si>
  <si>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</si>
  <si>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</si>
  <si>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</si>
  <si>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</si>
  <si>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</si>
  <si>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</si>
  <si>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</si>
  <si>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</si>
  <si>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</si>
  <si>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</si>
  <si>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</si>
  <si>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</si>
  <si>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</si>
  <si>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</si>
  <si>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</si>
  <si>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</si>
  <si>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</si>
  <si>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</si>
  <si>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</si>
  <si>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</si>
  <si>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</si>
  <si>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</si>
  <si>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</si>
  <si>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</si>
  <si>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</si>
  <si>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</si>
  <si>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Lea Lappalainen</t>
  </si>
  <si>
    <t>1960</t>
  </si>
  <si>
    <t>IPV = Imatran Pallo-Veikot  (1955)</t>
  </si>
  <si>
    <t>IPV</t>
  </si>
  <si>
    <t>suomensarja</t>
  </si>
  <si>
    <t>ykkössarja</t>
  </si>
  <si>
    <t>Cup</t>
  </si>
  <si>
    <t>10.</t>
  </si>
  <si>
    <t>13.05. 1984  IPV - IT  8-17</t>
  </si>
  <si>
    <t>maakuntasarja</t>
  </si>
  <si>
    <t>URA SM-SARJASSA</t>
  </si>
  <si>
    <t>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</si>
</sst>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165" fontId="1" fillId="3" borderId="3" xfId="1" quotePrefix="1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9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44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45</v>
      </c>
      <c r="D4" s="41" t="s">
        <v>41</v>
      </c>
      <c r="E4" s="27">
        <v>18</v>
      </c>
      <c r="F4" s="27">
        <v>0</v>
      </c>
      <c r="G4" s="27">
        <v>6</v>
      </c>
      <c r="H4" s="27">
        <v>10</v>
      </c>
      <c r="I4" s="27">
        <v>50</v>
      </c>
      <c r="J4" s="27">
        <v>30</v>
      </c>
      <c r="K4" s="27">
        <v>8</v>
      </c>
      <c r="L4" s="27">
        <v>6</v>
      </c>
      <c r="M4" s="27">
        <v>6</v>
      </c>
      <c r="N4" s="91">
        <v>0.52083333333333337</v>
      </c>
      <c r="O4" s="25">
        <v>96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6">
        <v>1985</v>
      </c>
      <c r="C5" s="76"/>
      <c r="D5" s="77" t="s">
        <v>41</v>
      </c>
      <c r="E5" s="76"/>
      <c r="F5" s="78" t="s">
        <v>42</v>
      </c>
      <c r="G5" s="79"/>
      <c r="H5" s="80"/>
      <c r="I5" s="76"/>
      <c r="J5" s="76"/>
      <c r="K5" s="76"/>
      <c r="L5" s="76"/>
      <c r="M5" s="76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2">
        <v>1986</v>
      </c>
      <c r="C6" s="92"/>
      <c r="D6" s="93" t="s">
        <v>41</v>
      </c>
      <c r="E6" s="92"/>
      <c r="F6" s="95" t="s">
        <v>47</v>
      </c>
      <c r="G6" s="92"/>
      <c r="H6" s="92"/>
      <c r="I6" s="92"/>
      <c r="J6" s="92"/>
      <c r="K6" s="92"/>
      <c r="L6" s="92"/>
      <c r="M6" s="92"/>
      <c r="N6" s="9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6">
        <v>1987</v>
      </c>
      <c r="C7" s="76"/>
      <c r="D7" s="77" t="s">
        <v>41</v>
      </c>
      <c r="E7" s="76"/>
      <c r="F7" s="78" t="s">
        <v>42</v>
      </c>
      <c r="G7" s="79"/>
      <c r="H7" s="80"/>
      <c r="I7" s="76"/>
      <c r="J7" s="76"/>
      <c r="K7" s="76"/>
      <c r="L7" s="76"/>
      <c r="M7" s="76"/>
      <c r="N7" s="8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2">
        <v>1988</v>
      </c>
      <c r="C8" s="82"/>
      <c r="D8" s="83" t="s">
        <v>41</v>
      </c>
      <c r="E8" s="82"/>
      <c r="F8" s="84" t="s">
        <v>43</v>
      </c>
      <c r="G8" s="85"/>
      <c r="H8" s="86"/>
      <c r="I8" s="82"/>
      <c r="J8" s="82"/>
      <c r="K8" s="82"/>
      <c r="L8" s="82"/>
      <c r="M8" s="82"/>
      <c r="N8" s="87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18</v>
      </c>
      <c r="F9" s="19">
        <f t="shared" si="0"/>
        <v>0</v>
      </c>
      <c r="G9" s="19">
        <f t="shared" si="0"/>
        <v>6</v>
      </c>
      <c r="H9" s="19">
        <f t="shared" si="0"/>
        <v>10</v>
      </c>
      <c r="I9" s="19">
        <f t="shared" si="0"/>
        <v>50</v>
      </c>
      <c r="J9" s="19">
        <f t="shared" si="0"/>
        <v>30</v>
      </c>
      <c r="K9" s="19">
        <f t="shared" si="0"/>
        <v>8</v>
      </c>
      <c r="L9" s="19">
        <f t="shared" si="0"/>
        <v>6</v>
      </c>
      <c r="M9" s="19">
        <f t="shared" si="0"/>
        <v>6</v>
      </c>
      <c r="N9" s="31">
        <v>0.52100000000000002</v>
      </c>
      <c r="O9" s="32" t="e">
        <f>SUM(#REF!)</f>
        <v>#REF!</v>
      </c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36.666666666666664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48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18</v>
      </c>
      <c r="F13" s="27">
        <f>PRODUCT(F9)</f>
        <v>0</v>
      </c>
      <c r="G13" s="27">
        <f>PRODUCT(G9)</f>
        <v>6</v>
      </c>
      <c r="H13" s="27">
        <f>PRODUCT(H9)</f>
        <v>10</v>
      </c>
      <c r="I13" s="27">
        <f>PRODUCT(I9)</f>
        <v>50</v>
      </c>
      <c r="J13" s="1"/>
      <c r="K13" s="45">
        <f>PRODUCT((F13+G13)/E13)</f>
        <v>0.33333333333333331</v>
      </c>
      <c r="L13" s="45">
        <f>PRODUCT(H13/E13)</f>
        <v>0.55555555555555558</v>
      </c>
      <c r="M13" s="45">
        <f>PRODUCT(I13/E13)</f>
        <v>2.7777777777777777</v>
      </c>
      <c r="N13" s="30">
        <f>PRODUCT(N9)</f>
        <v>0.52100000000000002</v>
      </c>
      <c r="O13" s="25" t="e">
        <f>PRODUCT(O9)</f>
        <v>#REF!</v>
      </c>
      <c r="P13" s="46" t="s">
        <v>31</v>
      </c>
      <c r="Q13" s="47"/>
      <c r="R13" s="47"/>
      <c r="S13" s="48" t="s">
        <v>46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8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3" t="s">
        <v>32</v>
      </c>
      <c r="Q14" s="54"/>
      <c r="R14" s="54"/>
      <c r="S14" s="55" t="s">
        <v>46</v>
      </c>
      <c r="T14" s="55"/>
      <c r="U14" s="55"/>
      <c r="V14" s="55"/>
      <c r="W14" s="55"/>
      <c r="X14" s="55"/>
      <c r="Y14" s="55"/>
      <c r="Z14" s="55"/>
      <c r="AA14" s="55"/>
      <c r="AB14" s="56" t="s">
        <v>36</v>
      </c>
      <c r="AC14" s="55"/>
      <c r="AD14" s="55"/>
      <c r="AE14" s="56"/>
      <c r="AF14" s="8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33</v>
      </c>
      <c r="Q15" s="54"/>
      <c r="R15" s="54"/>
      <c r="S15" s="55" t="s">
        <v>46</v>
      </c>
      <c r="T15" s="55"/>
      <c r="U15" s="55"/>
      <c r="V15" s="55"/>
      <c r="W15" s="55"/>
      <c r="X15" s="55"/>
      <c r="Y15" s="55"/>
      <c r="Z15" s="55"/>
      <c r="AA15" s="55"/>
      <c r="AB15" s="56" t="s">
        <v>36</v>
      </c>
      <c r="AC15" s="55"/>
      <c r="AD15" s="55"/>
      <c r="AE15" s="56"/>
      <c r="AF15" s="8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18</v>
      </c>
      <c r="F16" s="19">
        <f>SUM(F13:F15)</f>
        <v>0</v>
      </c>
      <c r="G16" s="19">
        <f>SUM(G13:G15)</f>
        <v>6</v>
      </c>
      <c r="H16" s="19">
        <f>SUM(H13:H15)</f>
        <v>10</v>
      </c>
      <c r="I16" s="19">
        <f>SUM(I13:I15)</f>
        <v>50</v>
      </c>
      <c r="J16" s="1"/>
      <c r="K16" s="65">
        <f>PRODUCT((F16+G16)/E16)</f>
        <v>0.33333333333333331</v>
      </c>
      <c r="L16" s="65">
        <f>PRODUCT(H16/E16)</f>
        <v>0.55555555555555558</v>
      </c>
      <c r="M16" s="65">
        <f>PRODUCT(I16/E16)</f>
        <v>2.7777777777777777</v>
      </c>
      <c r="N16" s="31">
        <v>0.52100000000000002</v>
      </c>
      <c r="O16" s="25" t="e">
        <f>SUM(O13:O15)</f>
        <v>#REF!</v>
      </c>
      <c r="P16" s="66" t="s">
        <v>34</v>
      </c>
      <c r="Q16" s="67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68"/>
      <c r="AD16" s="68"/>
      <c r="AE16" s="69"/>
      <c r="AF16" s="90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2019-01-24T11:11:26Z</dcterms:modified>
</cp:coreProperties>
</file>