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7" i="1" l="1"/>
  <c r="AD7" i="1"/>
  <c r="AC7" i="1"/>
  <c r="AB7" i="1"/>
  <c r="AA7" i="1"/>
  <c r="Z7" i="1"/>
  <c r="X7" i="1"/>
  <c r="W7" i="1"/>
  <c r="V7" i="1"/>
  <c r="U7" i="1"/>
  <c r="S7" i="1"/>
  <c r="R7" i="1"/>
  <c r="Q7" i="1"/>
  <c r="P7" i="1"/>
  <c r="H7" i="1"/>
  <c r="H11" i="1" s="1"/>
  <c r="G7" i="1"/>
  <c r="G11" i="1" s="1"/>
  <c r="G14" i="1" s="1"/>
  <c r="F7" i="1"/>
  <c r="F11" i="1" s="1"/>
  <c r="E7" i="1"/>
  <c r="E11" i="1" s="1"/>
  <c r="E14" i="1" s="1"/>
  <c r="H14" i="1" l="1"/>
  <c r="L14" i="1" s="1"/>
  <c r="L11" i="1"/>
  <c r="F14" i="1"/>
  <c r="K14" i="1" s="1"/>
  <c r="K11" i="1"/>
  <c r="D8" i="1"/>
</calcChain>
</file>

<file path=xl/sharedStrings.xml><?xml version="1.0" encoding="utf-8"?>
<sst xmlns="http://schemas.openxmlformats.org/spreadsheetml/2006/main" count="66" uniqueCount="46">
  <si>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</si>
  <si>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</si>
  <si>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</si>
  <si>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</si>
  <si>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</si>
  <si>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</si>
  <si>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</si>
  <si>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</si>
  <si>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</si>
  <si>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</si>
  <si>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</si>
  <si>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</si>
  <si>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</si>
  <si>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</si>
  <si>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</si>
  <si>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</si>
  <si>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</si>
  <si>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</si>
  <si>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</si>
  <si>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</si>
  <si>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</si>
  <si>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</si>
  <si>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</si>
  <si>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</si>
  <si>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</si>
  <si>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</si>
  <si>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</si>
  <si>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</si>
  <si>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</si>
  <si>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</si>
  <si>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</si>
  <si>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</si>
  <si>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</si>
  <si>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</si>
  <si>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Kiri = Jyväskylän Kiri  (1930)</t>
  </si>
  <si>
    <t>Kiri</t>
  </si>
  <si>
    <t>3.</t>
  </si>
  <si>
    <t>4.</t>
  </si>
  <si>
    <t>1.</t>
  </si>
  <si>
    <t>MESTARUUSSARJA</t>
  </si>
  <si>
    <t>ENSIMMÄISET</t>
  </si>
  <si>
    <t>Ottelu</t>
  </si>
  <si>
    <t>Lyöty juoksu</t>
  </si>
  <si>
    <t>Tuotu juoksu</t>
  </si>
  <si>
    <t>Kunnari</t>
  </si>
  <si>
    <t>Katri Lantela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</si>
</sst>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0" fillId="3" borderId="3" xfId="0" applyFill="1" applyBorder="1"/>
    <xf numFmtId="0" fontId="5" fillId="5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6" borderId="11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6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/>
    <xf numFmtId="0" fontId="1" fillId="6" borderId="8" xfId="0" applyFont="1" applyFill="1" applyBorder="1"/>
    <xf numFmtId="0" fontId="3" fillId="6" borderId="9" xfId="0" applyFont="1" applyFill="1" applyBorder="1"/>
    <xf numFmtId="0" fontId="1" fillId="6" borderId="9" xfId="0" applyFont="1" applyFill="1" applyBorder="1"/>
    <xf numFmtId="0" fontId="1" fillId="6" borderId="9" xfId="0" applyFont="1" applyFill="1" applyBorder="1" applyAlignment="1">
      <alignment horizontal="right"/>
    </xf>
    <xf numFmtId="0" fontId="1" fillId="6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6" customWidth="1"/>
    <col min="3" max="3" width="8.140625" style="56" customWidth="1"/>
    <col min="4" max="4" width="7.7109375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59" t="s">
        <v>45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39</v>
      </c>
      <c r="C2" s="12"/>
      <c r="D2" s="13"/>
      <c r="E2" s="14" t="s">
        <v>16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17</v>
      </c>
      <c r="Q2" s="15"/>
      <c r="R2" s="15"/>
      <c r="S2" s="15"/>
      <c r="T2" s="22"/>
      <c r="U2" s="23" t="s">
        <v>18</v>
      </c>
      <c r="V2" s="15"/>
      <c r="W2" s="15"/>
      <c r="X2" s="15"/>
      <c r="Y2" s="16"/>
      <c r="Z2" s="23" t="s">
        <v>26</v>
      </c>
      <c r="AA2" s="15"/>
      <c r="AB2" s="15"/>
      <c r="AC2" s="21"/>
      <c r="AD2" s="15"/>
      <c r="AE2" s="16"/>
      <c r="AF2" s="14" t="s">
        <v>27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20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21</v>
      </c>
      <c r="AA3" s="19" t="s">
        <v>22</v>
      </c>
      <c r="AB3" s="16" t="s">
        <v>33</v>
      </c>
      <c r="AC3" s="16" t="s">
        <v>28</v>
      </c>
      <c r="AD3" s="18" t="s">
        <v>29</v>
      </c>
      <c r="AE3" s="19" t="s">
        <v>30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1955</v>
      </c>
      <c r="C4" s="27" t="s">
        <v>37</v>
      </c>
      <c r="D4" s="29" t="s">
        <v>35</v>
      </c>
      <c r="E4" s="27">
        <v>6</v>
      </c>
      <c r="F4" s="27"/>
      <c r="G4" s="27"/>
      <c r="H4" s="27"/>
      <c r="I4" s="60"/>
      <c r="J4" s="60"/>
      <c r="K4" s="60"/>
      <c r="L4" s="60"/>
      <c r="M4" s="60"/>
      <c r="N4" s="60"/>
      <c r="O4" s="37"/>
      <c r="P4" s="27"/>
      <c r="Q4" s="27"/>
      <c r="R4" s="27"/>
      <c r="S4" s="27"/>
      <c r="T4" s="27"/>
      <c r="U4" s="61"/>
      <c r="V4" s="61"/>
      <c r="W4" s="61"/>
      <c r="X4" s="61"/>
      <c r="Y4" s="61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1956</v>
      </c>
      <c r="C5" s="27" t="s">
        <v>36</v>
      </c>
      <c r="D5" s="29" t="s">
        <v>35</v>
      </c>
      <c r="E5" s="27">
        <v>5</v>
      </c>
      <c r="F5" s="27">
        <v>2</v>
      </c>
      <c r="G5" s="27">
        <v>7</v>
      </c>
      <c r="H5" s="27">
        <v>7</v>
      </c>
      <c r="I5" s="60"/>
      <c r="J5" s="60"/>
      <c r="K5" s="60"/>
      <c r="L5" s="60"/>
      <c r="M5" s="60"/>
      <c r="N5" s="60"/>
      <c r="O5" s="37"/>
      <c r="P5" s="27"/>
      <c r="Q5" s="27"/>
      <c r="R5" s="27"/>
      <c r="S5" s="27"/>
      <c r="T5" s="27"/>
      <c r="U5" s="61"/>
      <c r="V5" s="61"/>
      <c r="W5" s="61"/>
      <c r="X5" s="61"/>
      <c r="Y5" s="61"/>
      <c r="Z5" s="27"/>
      <c r="AA5" s="27"/>
      <c r="AB5" s="27"/>
      <c r="AC5" s="27"/>
      <c r="AD5" s="27"/>
      <c r="AE5" s="27">
        <v>1</v>
      </c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1957</v>
      </c>
      <c r="C6" s="27" t="s">
        <v>38</v>
      </c>
      <c r="D6" s="62" t="s">
        <v>35</v>
      </c>
      <c r="E6" s="27">
        <v>6</v>
      </c>
      <c r="F6" s="27">
        <v>0</v>
      </c>
      <c r="G6" s="27">
        <v>1</v>
      </c>
      <c r="H6" s="27">
        <v>6</v>
      </c>
      <c r="I6" s="60"/>
      <c r="J6" s="60"/>
      <c r="K6" s="60"/>
      <c r="L6" s="60"/>
      <c r="M6" s="60"/>
      <c r="N6" s="60"/>
      <c r="O6" s="37"/>
      <c r="P6" s="27"/>
      <c r="Q6" s="27"/>
      <c r="R6" s="27"/>
      <c r="S6" s="27"/>
      <c r="T6" s="27"/>
      <c r="U6" s="61"/>
      <c r="V6" s="61"/>
      <c r="W6" s="61"/>
      <c r="X6" s="61"/>
      <c r="Y6" s="61"/>
      <c r="Z6" s="27"/>
      <c r="AA6" s="27"/>
      <c r="AB6" s="27"/>
      <c r="AC6" s="27"/>
      <c r="AD6" s="27">
        <v>1</v>
      </c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17" t="s">
        <v>9</v>
      </c>
      <c r="C7" s="18"/>
      <c r="D7" s="16"/>
      <c r="E7" s="19">
        <f>SUM(E4:E6)</f>
        <v>17</v>
      </c>
      <c r="F7" s="19">
        <f>SUM(F4:F6)</f>
        <v>2</v>
      </c>
      <c r="G7" s="19">
        <f>SUM(G4:G6)</f>
        <v>8</v>
      </c>
      <c r="H7" s="19">
        <f>SUM(H4:H6)</f>
        <v>13</v>
      </c>
      <c r="I7" s="19"/>
      <c r="J7" s="19"/>
      <c r="K7" s="19"/>
      <c r="L7" s="19"/>
      <c r="M7" s="19"/>
      <c r="N7" s="31"/>
      <c r="O7" s="32"/>
      <c r="P7" s="19">
        <f>SUM(P4:P6)</f>
        <v>0</v>
      </c>
      <c r="Q7" s="19">
        <f>SUM(Q4:Q6)</f>
        <v>0</v>
      </c>
      <c r="R7" s="19">
        <f>SUM(R4:R6)</f>
        <v>0</v>
      </c>
      <c r="S7" s="19">
        <f>SUM(S4:S6)</f>
        <v>0</v>
      </c>
      <c r="T7" s="19"/>
      <c r="U7" s="19">
        <f>SUM(U4:U6)</f>
        <v>0</v>
      </c>
      <c r="V7" s="19">
        <f>SUM(V4:V6)</f>
        <v>0</v>
      </c>
      <c r="W7" s="19">
        <f>SUM(W4:W6)</f>
        <v>0</v>
      </c>
      <c r="X7" s="19">
        <f>SUM(X4:X6)</f>
        <v>0</v>
      </c>
      <c r="Y7" s="19"/>
      <c r="Z7" s="19">
        <f t="shared" ref="Z7:AE7" si="0">SUM(Z4:Z6)</f>
        <v>0</v>
      </c>
      <c r="AA7" s="19">
        <f t="shared" si="0"/>
        <v>0</v>
      </c>
      <c r="AB7" s="19">
        <f t="shared" si="0"/>
        <v>0</v>
      </c>
      <c r="AC7" s="19">
        <f t="shared" si="0"/>
        <v>0</v>
      </c>
      <c r="AD7" s="19">
        <f t="shared" si="0"/>
        <v>1</v>
      </c>
      <c r="AE7" s="19">
        <f t="shared" si="0"/>
        <v>1</v>
      </c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9" t="s">
        <v>2</v>
      </c>
      <c r="C8" s="33"/>
      <c r="D8" s="34">
        <f>SUM(F7:H7)*5/3+(E7/3)+(Z7*25)+(AA7*25)+(AB7*15)+(AC7*25)+(AD7*20)+(AE7*15)</f>
        <v>79</v>
      </c>
      <c r="E8" s="1"/>
      <c r="F8" s="1"/>
      <c r="G8" s="1"/>
      <c r="H8" s="1"/>
      <c r="I8" s="1"/>
      <c r="J8" s="1"/>
      <c r="K8" s="1"/>
      <c r="L8" s="1"/>
      <c r="M8" s="1"/>
      <c r="N8" s="35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36"/>
      <c r="AE8" s="1"/>
      <c r="AF8" s="1"/>
      <c r="AG8" s="24"/>
      <c r="AH8" s="9"/>
      <c r="AI8" s="9"/>
      <c r="AJ8" s="9"/>
      <c r="AK8" s="9"/>
      <c r="AL8" s="9"/>
    </row>
    <row r="9" spans="1:38" s="10" customFormat="1" ht="15" customHeight="1" x14ac:dyDescent="0.25">
      <c r="A9" s="1"/>
      <c r="B9" s="1"/>
      <c r="C9" s="1"/>
      <c r="D9" s="25"/>
      <c r="E9" s="1"/>
      <c r="F9" s="1"/>
      <c r="G9" s="1"/>
      <c r="H9" s="1"/>
      <c r="I9" s="1"/>
      <c r="J9" s="1"/>
      <c r="K9" s="1"/>
      <c r="L9" s="1"/>
      <c r="M9" s="1"/>
      <c r="N9" s="35"/>
      <c r="O9" s="37"/>
      <c r="P9" s="1"/>
      <c r="Q9" s="38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9"/>
      <c r="AG9" s="24"/>
      <c r="AH9" s="9"/>
      <c r="AI9" s="9"/>
      <c r="AJ9" s="9"/>
      <c r="AK9" s="9"/>
      <c r="AL9" s="9"/>
    </row>
    <row r="10" spans="1:38" ht="15" customHeight="1" x14ac:dyDescent="0.25">
      <c r="A10" s="1"/>
      <c r="B10" s="23" t="s">
        <v>15</v>
      </c>
      <c r="C10" s="40"/>
      <c r="D10" s="40"/>
      <c r="E10" s="19" t="s">
        <v>4</v>
      </c>
      <c r="F10" s="19" t="s">
        <v>12</v>
      </c>
      <c r="G10" s="16" t="s">
        <v>13</v>
      </c>
      <c r="H10" s="19" t="s">
        <v>14</v>
      </c>
      <c r="I10" s="19" t="s">
        <v>3</v>
      </c>
      <c r="J10" s="1"/>
      <c r="K10" s="19" t="s">
        <v>23</v>
      </c>
      <c r="L10" s="19" t="s">
        <v>24</v>
      </c>
      <c r="M10" s="19" t="s">
        <v>25</v>
      </c>
      <c r="N10" s="31" t="s">
        <v>31</v>
      </c>
      <c r="O10" s="25"/>
      <c r="P10" s="41" t="s">
        <v>40</v>
      </c>
      <c r="Q10" s="13"/>
      <c r="R10" s="13"/>
      <c r="S10" s="13"/>
      <c r="T10" s="63"/>
      <c r="U10" s="63"/>
      <c r="V10" s="63"/>
      <c r="W10" s="63"/>
      <c r="X10" s="63"/>
      <c r="Y10" s="13"/>
      <c r="Z10" s="13"/>
      <c r="AA10" s="13"/>
      <c r="AB10" s="13"/>
      <c r="AC10" s="13"/>
      <c r="AD10" s="13"/>
      <c r="AE10" s="13"/>
      <c r="AF10" s="64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1" t="s">
        <v>16</v>
      </c>
      <c r="C11" s="13"/>
      <c r="D11" s="42"/>
      <c r="E11" s="27">
        <f>PRODUCT(E7)</f>
        <v>17</v>
      </c>
      <c r="F11" s="27">
        <f>PRODUCT(F7)</f>
        <v>2</v>
      </c>
      <c r="G11" s="27">
        <f>PRODUCT(G7)</f>
        <v>8</v>
      </c>
      <c r="H11" s="27">
        <f>PRODUCT(H7)</f>
        <v>13</v>
      </c>
      <c r="I11" s="27"/>
      <c r="J11" s="1"/>
      <c r="K11" s="43">
        <f>PRODUCT((F11+G11)/E11)</f>
        <v>0.58823529411764708</v>
      </c>
      <c r="L11" s="43">
        <f>PRODUCT(H11/E11)</f>
        <v>0.76470588235294112</v>
      </c>
      <c r="M11" s="43"/>
      <c r="N11" s="30"/>
      <c r="O11" s="25"/>
      <c r="P11" s="65" t="s">
        <v>41</v>
      </c>
      <c r="Q11" s="66"/>
      <c r="R11" s="66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8"/>
      <c r="AE11" s="67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4" t="s">
        <v>17</v>
      </c>
      <c r="C12" s="45"/>
      <c r="D12" s="46"/>
      <c r="E12" s="27"/>
      <c r="F12" s="27"/>
      <c r="G12" s="27"/>
      <c r="H12" s="27"/>
      <c r="I12" s="27"/>
      <c r="J12" s="1"/>
      <c r="K12" s="43"/>
      <c r="L12" s="43"/>
      <c r="M12" s="43"/>
      <c r="N12" s="30"/>
      <c r="O12" s="25"/>
      <c r="P12" s="70" t="s">
        <v>42</v>
      </c>
      <c r="Q12" s="71"/>
      <c r="R12" s="71"/>
      <c r="S12" s="72"/>
      <c r="T12" s="72"/>
      <c r="U12" s="72"/>
      <c r="V12" s="72"/>
      <c r="W12" s="72"/>
      <c r="X12" s="72"/>
      <c r="Y12" s="72"/>
      <c r="Z12" s="72"/>
      <c r="AA12" s="72"/>
      <c r="AB12" s="72"/>
      <c r="AC12" s="72"/>
      <c r="AD12" s="73"/>
      <c r="AE12" s="72"/>
      <c r="AF12" s="7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7" t="s">
        <v>18</v>
      </c>
      <c r="C13" s="48"/>
      <c r="D13" s="49"/>
      <c r="E13" s="28"/>
      <c r="F13" s="28"/>
      <c r="G13" s="28"/>
      <c r="H13" s="28"/>
      <c r="I13" s="28"/>
      <c r="J13" s="1"/>
      <c r="K13" s="50"/>
      <c r="L13" s="50"/>
      <c r="M13" s="50"/>
      <c r="N13" s="51"/>
      <c r="O13" s="25"/>
      <c r="P13" s="70" t="s">
        <v>43</v>
      </c>
      <c r="Q13" s="71"/>
      <c r="R13" s="71"/>
      <c r="S13" s="72"/>
      <c r="T13" s="72"/>
      <c r="U13" s="72"/>
      <c r="V13" s="72"/>
      <c r="W13" s="72"/>
      <c r="X13" s="72"/>
      <c r="Y13" s="72"/>
      <c r="Z13" s="72"/>
      <c r="AA13" s="72"/>
      <c r="AB13" s="72"/>
      <c r="AC13" s="72"/>
      <c r="AD13" s="73"/>
      <c r="AE13" s="72"/>
      <c r="AF13" s="7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52" t="s">
        <v>19</v>
      </c>
      <c r="C14" s="53"/>
      <c r="D14" s="54"/>
      <c r="E14" s="19">
        <f>SUM(E11:E13)</f>
        <v>17</v>
      </c>
      <c r="F14" s="19">
        <f>SUM(F11:F13)</f>
        <v>2</v>
      </c>
      <c r="G14" s="19">
        <f>SUM(G11:G13)</f>
        <v>8</v>
      </c>
      <c r="H14" s="19">
        <f>SUM(H11:H13)</f>
        <v>13</v>
      </c>
      <c r="I14" s="19"/>
      <c r="J14" s="1"/>
      <c r="K14" s="55">
        <f>PRODUCT((F14+G14)/E14)</f>
        <v>0.58823529411764708</v>
      </c>
      <c r="L14" s="55">
        <f>PRODUCT(H14/E14)</f>
        <v>0.76470588235294112</v>
      </c>
      <c r="M14" s="55"/>
      <c r="N14" s="31"/>
      <c r="O14" s="25"/>
      <c r="P14" s="75" t="s">
        <v>44</v>
      </c>
      <c r="Q14" s="76"/>
      <c r="R14" s="76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8"/>
      <c r="AE14" s="77"/>
      <c r="AF14" s="79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36"/>
      <c r="C15" s="36"/>
      <c r="D15" s="36"/>
      <c r="E15" s="36"/>
      <c r="F15" s="36"/>
      <c r="G15" s="36"/>
      <c r="H15" s="36"/>
      <c r="I15" s="36"/>
      <c r="J15" s="1"/>
      <c r="K15" s="36"/>
      <c r="L15" s="36"/>
      <c r="M15" s="36"/>
      <c r="N15" s="35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1" t="s">
        <v>32</v>
      </c>
      <c r="C16" s="1"/>
      <c r="D16" s="58" t="s">
        <v>34</v>
      </c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</sheetData>
  <sortState ref="B4:AF1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2019-01-24T11:12:20Z</dcterms:modified>
</cp:coreProperties>
</file>