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I10" i="1" l="1"/>
  <c r="I13" i="1" s="1"/>
  <c r="G10" i="1"/>
  <c r="G13" i="1" s="1"/>
  <c r="L6" i="1"/>
  <c r="K6" i="1"/>
  <c r="J6" i="1"/>
  <c r="I6" i="1"/>
  <c r="H6" i="1"/>
  <c r="H10" i="1" s="1"/>
  <c r="G6" i="1"/>
  <c r="F6" i="1"/>
  <c r="F10" i="1" s="1"/>
  <c r="M5" i="1"/>
  <c r="E6" i="1"/>
  <c r="E10" i="1" s="1"/>
  <c r="M4" i="1"/>
  <c r="M6" i="1" s="1"/>
  <c r="E13" i="1" l="1"/>
  <c r="M10" i="1"/>
  <c r="F13" i="1"/>
  <c r="K13" i="1" s="1"/>
  <c r="K10" i="1"/>
  <c r="H13" i="1"/>
  <c r="L13" i="1" s="1"/>
  <c r="L10" i="1"/>
  <c r="M13" i="1"/>
  <c r="D7" i="1"/>
</calcChain>
</file>

<file path=xl/sharedStrings.xml><?xml version="1.0" encoding="utf-8"?>
<sst xmlns="http://schemas.openxmlformats.org/spreadsheetml/2006/main" count="71" uniqueCount="48">
  <si>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</si>
  <si>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</si>
  <si>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</si>
  <si>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</si>
  <si>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</si>
  <si>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</si>
  <si>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</si>
  <si>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</si>
  <si>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</si>
  <si>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</si>
  <si>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</si>
  <si>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</si>
  <si>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</si>
  <si>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</si>
  <si>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</si>
  <si>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</si>
  <si>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</si>
  <si>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</si>
  <si>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</si>
  <si>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</si>
  <si>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</si>
  <si>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</si>
  <si>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</si>
  <si>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</si>
  <si>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</si>
  <si>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</si>
  <si>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</si>
  <si>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</si>
  <si>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</si>
  <si>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</si>
  <si>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</si>
  <si>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</si>
  <si>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</si>
  <si>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4.</t>
  </si>
  <si>
    <t>IT</t>
  </si>
  <si>
    <t>----</t>
  </si>
  <si>
    <t>3.</t>
  </si>
  <si>
    <t>play off</t>
  </si>
  <si>
    <t>Mari Lammentausta</t>
  </si>
  <si>
    <t>IT = Ikaalisten Tarmo  (1908)</t>
  </si>
  <si>
    <t>1970</t>
  </si>
  <si>
    <t>URA SM-SARJASSA</t>
  </si>
  <si>
    <t>MESTARUUSSARJA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</si>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</sst>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8.570312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7109375" style="61" customWidth="1"/>
    <col min="16" max="23" width="5.7109375" style="61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38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42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1988</v>
      </c>
      <c r="C4" s="42" t="s">
        <v>33</v>
      </c>
      <c r="D4" s="41" t="s">
        <v>34</v>
      </c>
      <c r="E4" s="27">
        <v>4</v>
      </c>
      <c r="F4" s="27">
        <v>0</v>
      </c>
      <c r="G4" s="27">
        <v>3</v>
      </c>
      <c r="H4" s="27">
        <v>4</v>
      </c>
      <c r="I4" s="27">
        <v>16</v>
      </c>
      <c r="J4" s="27">
        <v>2</v>
      </c>
      <c r="K4" s="27">
        <v>3</v>
      </c>
      <c r="L4" s="27">
        <v>8</v>
      </c>
      <c r="M4" s="27">
        <f>PRODUCT(F4+G4)</f>
        <v>3</v>
      </c>
      <c r="N4" s="62" t="s">
        <v>35</v>
      </c>
      <c r="O4" s="25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55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1989</v>
      </c>
      <c r="C5" s="42" t="s">
        <v>36</v>
      </c>
      <c r="D5" s="41" t="s">
        <v>34</v>
      </c>
      <c r="E5" s="27">
        <v>4</v>
      </c>
      <c r="F5" s="27">
        <v>0</v>
      </c>
      <c r="G5" s="27">
        <v>1</v>
      </c>
      <c r="H5" s="27">
        <v>0</v>
      </c>
      <c r="I5" s="27">
        <v>3</v>
      </c>
      <c r="J5" s="27">
        <v>1</v>
      </c>
      <c r="K5" s="27">
        <v>1</v>
      </c>
      <c r="L5" s="27">
        <v>0</v>
      </c>
      <c r="M5" s="27">
        <f>PRODUCT(F5+G5)</f>
        <v>1</v>
      </c>
      <c r="N5" s="62" t="s">
        <v>35</v>
      </c>
      <c r="O5" s="25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>
        <v>1</v>
      </c>
      <c r="AF5" s="55" t="s">
        <v>37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8</v>
      </c>
      <c r="F6" s="19">
        <f t="shared" ref="F6:M6" si="0">SUM(F4:F5)</f>
        <v>0</v>
      </c>
      <c r="G6" s="19">
        <f t="shared" si="0"/>
        <v>4</v>
      </c>
      <c r="H6" s="19">
        <f t="shared" si="0"/>
        <v>4</v>
      </c>
      <c r="I6" s="19">
        <f t="shared" si="0"/>
        <v>19</v>
      </c>
      <c r="J6" s="19">
        <f t="shared" si="0"/>
        <v>3</v>
      </c>
      <c r="K6" s="19">
        <f t="shared" si="0"/>
        <v>4</v>
      </c>
      <c r="L6" s="19">
        <f t="shared" si="0"/>
        <v>8</v>
      </c>
      <c r="M6" s="19">
        <f t="shared" si="0"/>
        <v>4</v>
      </c>
      <c r="N6" s="31" t="s">
        <v>35</v>
      </c>
      <c r="O6" s="32"/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  <c r="X6" s="19">
        <v>0</v>
      </c>
      <c r="Y6" s="19">
        <v>6</v>
      </c>
      <c r="Z6" s="19">
        <v>0</v>
      </c>
      <c r="AA6" s="19">
        <v>0</v>
      </c>
      <c r="AB6" s="19">
        <v>0</v>
      </c>
      <c r="AC6" s="19">
        <v>0</v>
      </c>
      <c r="AD6" s="19">
        <v>0</v>
      </c>
      <c r="AE6" s="19">
        <v>1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SUM(F6:H6)+((I6-F6-G6)/3)+(E6/3)+(Z6*25)+(AA6*25)+(AB6*15)+(AC6*25)+(AD6*20)+(AE6*15)-15</f>
        <v>15.666666666666664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41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23</v>
      </c>
      <c r="L9" s="19" t="s">
        <v>24</v>
      </c>
      <c r="M9" s="19" t="s">
        <v>25</v>
      </c>
      <c r="N9" s="31" t="s">
        <v>31</v>
      </c>
      <c r="O9" s="1"/>
      <c r="P9" s="41" t="s">
        <v>43</v>
      </c>
      <c r="Q9" s="13"/>
      <c r="R9" s="13"/>
      <c r="S9" s="13"/>
      <c r="T9" s="63"/>
      <c r="U9" s="63"/>
      <c r="V9" s="63"/>
      <c r="W9" s="63"/>
      <c r="X9" s="63"/>
      <c r="Y9" s="13"/>
      <c r="Z9" s="13"/>
      <c r="AA9" s="13"/>
      <c r="AB9" s="13"/>
      <c r="AC9" s="13"/>
      <c r="AD9" s="13"/>
      <c r="AE9" s="13"/>
      <c r="AF9" s="42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3"/>
      <c r="E10" s="27">
        <f>PRODUCT(E6)</f>
        <v>8</v>
      </c>
      <c r="F10" s="27">
        <f>PRODUCT(F6)</f>
        <v>0</v>
      </c>
      <c r="G10" s="27">
        <f>PRODUCT(G6)</f>
        <v>4</v>
      </c>
      <c r="H10" s="27">
        <f>PRODUCT(H6)</f>
        <v>4</v>
      </c>
      <c r="I10" s="27">
        <f>PRODUCT(I6)</f>
        <v>19</v>
      </c>
      <c r="J10" s="1"/>
      <c r="K10" s="44">
        <f>PRODUCT((F10+G10)/E10)</f>
        <v>0.5</v>
      </c>
      <c r="L10" s="44">
        <f>PRODUCT(H10/E10)</f>
        <v>0.5</v>
      </c>
      <c r="M10" s="44">
        <f>PRODUCT(I10/E10)</f>
        <v>2.375</v>
      </c>
      <c r="N10" s="30" t="s">
        <v>35</v>
      </c>
      <c r="O10" s="1"/>
      <c r="P10" s="64" t="s">
        <v>44</v>
      </c>
      <c r="Q10" s="65"/>
      <c r="R10" s="65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/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16</v>
      </c>
      <c r="C11" s="46"/>
      <c r="D11" s="47"/>
      <c r="E11" s="27"/>
      <c r="F11" s="27"/>
      <c r="G11" s="27"/>
      <c r="H11" s="27"/>
      <c r="I11" s="27"/>
      <c r="J11" s="1"/>
      <c r="K11" s="44"/>
      <c r="L11" s="44"/>
      <c r="M11" s="44"/>
      <c r="N11" s="30"/>
      <c r="O11" s="1"/>
      <c r="P11" s="69" t="s">
        <v>45</v>
      </c>
      <c r="Q11" s="70"/>
      <c r="R11" s="70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2"/>
      <c r="AE11" s="71"/>
      <c r="AF11" s="73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8" t="s">
        <v>17</v>
      </c>
      <c r="C12" s="49"/>
      <c r="D12" s="50"/>
      <c r="E12" s="28"/>
      <c r="F12" s="28"/>
      <c r="G12" s="28"/>
      <c r="H12" s="28"/>
      <c r="I12" s="28"/>
      <c r="J12" s="1"/>
      <c r="K12" s="51"/>
      <c r="L12" s="51"/>
      <c r="M12" s="51"/>
      <c r="N12" s="52"/>
      <c r="O12" s="1"/>
      <c r="P12" s="69" t="s">
        <v>46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3" t="s">
        <v>18</v>
      </c>
      <c r="C13" s="54"/>
      <c r="D13" s="55"/>
      <c r="E13" s="19">
        <f>SUM(E10:E12)</f>
        <v>8</v>
      </c>
      <c r="F13" s="19">
        <f>SUM(F10:F12)</f>
        <v>0</v>
      </c>
      <c r="G13" s="19">
        <f>SUM(G10:G12)</f>
        <v>4</v>
      </c>
      <c r="H13" s="19">
        <f>SUM(H10:H12)</f>
        <v>4</v>
      </c>
      <c r="I13" s="19">
        <f>SUM(I10:I12)</f>
        <v>19</v>
      </c>
      <c r="J13" s="1"/>
      <c r="K13" s="56">
        <f>PRODUCT((F13+G13)/E13)</f>
        <v>0.5</v>
      </c>
      <c r="L13" s="56">
        <f>PRODUCT(H13/E13)</f>
        <v>0.5</v>
      </c>
      <c r="M13" s="56">
        <f>PRODUCT(I13/E13)</f>
        <v>2.375</v>
      </c>
      <c r="N13" s="31" t="s">
        <v>35</v>
      </c>
      <c r="O13" s="1"/>
      <c r="P13" s="74" t="s">
        <v>47</v>
      </c>
      <c r="Q13" s="75"/>
      <c r="R13" s="75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7"/>
      <c r="AE13" s="76"/>
      <c r="AF13" s="78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 t="s">
        <v>32</v>
      </c>
      <c r="C15" s="1"/>
      <c r="D15" s="1" t="s">
        <v>39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38"/>
      <c r="R15" s="1"/>
      <c r="S15" s="1"/>
      <c r="T15" s="25"/>
      <c r="U15" s="25"/>
      <c r="V15" s="57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38"/>
      <c r="R16" s="1"/>
      <c r="S16" s="1"/>
      <c r="T16" s="25"/>
      <c r="U16" s="25"/>
      <c r="V16" s="57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38"/>
      <c r="R17" s="1"/>
      <c r="S17" s="1"/>
      <c r="T17" s="25"/>
      <c r="U17" s="25"/>
      <c r="V17" s="57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38"/>
      <c r="R18" s="1"/>
      <c r="S18" s="1"/>
      <c r="T18" s="25"/>
      <c r="U18" s="25"/>
      <c r="V18" s="57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9" customFormat="1" ht="15" customHeight="1" x14ac:dyDescent="0.25">
      <c r="A19" s="1"/>
      <c r="B19" s="1"/>
      <c r="C19" s="9"/>
      <c r="D19" s="9"/>
      <c r="E19" s="1"/>
      <c r="F19" s="1"/>
      <c r="G19" s="1"/>
      <c r="H19" s="1"/>
      <c r="I19" s="1"/>
      <c r="J19" s="1"/>
      <c r="K19" s="1"/>
      <c r="L19" s="1"/>
      <c r="M19" s="58"/>
      <c r="N19" s="58"/>
      <c r="O19" s="25"/>
      <c r="P19" s="1"/>
      <c r="Q19" s="38"/>
      <c r="R19" s="1"/>
      <c r="S19" s="25"/>
      <c r="T19" s="25"/>
      <c r="U19" s="25"/>
      <c r="V19" s="25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9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38"/>
      <c r="R20" s="1"/>
      <c r="S20" s="1"/>
      <c r="T20" s="25"/>
      <c r="U20" s="25"/>
      <c r="V20" s="57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59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38"/>
      <c r="R21" s="1"/>
      <c r="S21" s="1"/>
      <c r="T21" s="25"/>
      <c r="U21" s="25"/>
      <c r="V21" s="57"/>
      <c r="W21" s="57"/>
      <c r="X21" s="25"/>
      <c r="Y21" s="25"/>
      <c r="Z21" s="25"/>
      <c r="AA21" s="25"/>
      <c r="AB21" s="25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38"/>
      <c r="R22" s="1"/>
      <c r="S22" s="1"/>
      <c r="T22" s="25"/>
      <c r="U22" s="25"/>
      <c r="V22" s="57"/>
      <c r="W22" s="57"/>
      <c r="X22" s="25"/>
      <c r="Y22" s="25"/>
      <c r="Z22" s="25"/>
      <c r="AA22" s="25"/>
      <c r="AB22" s="25"/>
      <c r="AC22" s="25"/>
      <c r="AD22" s="25"/>
      <c r="AE22" s="25"/>
      <c r="AF22" s="25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38"/>
      <c r="R23" s="1"/>
      <c r="S23" s="1"/>
      <c r="T23" s="25"/>
      <c r="U23" s="25"/>
      <c r="V23" s="57"/>
      <c r="W23" s="57"/>
      <c r="X23" s="25"/>
      <c r="Y23" s="25"/>
      <c r="Z23" s="25"/>
      <c r="AA23" s="25"/>
      <c r="AB23" s="25"/>
      <c r="AC23" s="25"/>
      <c r="AD23" s="25"/>
      <c r="AE23" s="25"/>
      <c r="AF23" s="25"/>
      <c r="AG23" s="9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5"/>
      <c r="O24" s="25"/>
      <c r="P24" s="1"/>
      <c r="Q24" s="38"/>
      <c r="R24" s="1"/>
      <c r="S24" s="1"/>
      <c r="T24" s="25"/>
      <c r="U24" s="25"/>
      <c r="V24" s="57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9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38"/>
      <c r="R25" s="1"/>
      <c r="S25" s="1"/>
      <c r="T25" s="25"/>
      <c r="U25" s="25"/>
      <c r="V25" s="57"/>
      <c r="W25" s="57"/>
      <c r="X25" s="25"/>
      <c r="Y25" s="25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s="59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8"/>
      <c r="R26" s="1"/>
      <c r="S26" s="1"/>
      <c r="T26" s="25"/>
      <c r="U26" s="25"/>
      <c r="V26" s="57"/>
      <c r="W26" s="57"/>
      <c r="X26" s="25"/>
      <c r="Y26" s="25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s="59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8"/>
      <c r="R27" s="1"/>
      <c r="S27" s="1"/>
      <c r="T27" s="25"/>
      <c r="U27" s="25"/>
      <c r="V27" s="57"/>
      <c r="W27" s="57"/>
      <c r="X27" s="25"/>
      <c r="Y27" s="25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s="59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25"/>
      <c r="U28" s="25"/>
      <c r="V28" s="57"/>
      <c r="W28" s="57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s="5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25"/>
      <c r="V29" s="57"/>
      <c r="W29" s="57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s="5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57"/>
      <c r="W30" s="57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s="59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57"/>
      <c r="W31" s="57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s="59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57"/>
      <c r="W32" s="57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s="59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25"/>
      <c r="V33" s="57"/>
      <c r="W33" s="57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s="59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57"/>
      <c r="W34" s="57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s="59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57"/>
      <c r="W35" s="57"/>
      <c r="X35" s="25"/>
      <c r="Y35" s="25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s="59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57"/>
      <c r="W36" s="57"/>
      <c r="X36" s="25"/>
      <c r="Y36" s="25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s="59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57"/>
      <c r="W37" s="57"/>
      <c r="X37" s="25"/>
      <c r="Y37" s="25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s="59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57"/>
      <c r="W38" s="57"/>
      <c r="X38" s="25"/>
      <c r="Y38" s="25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s="59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57"/>
      <c r="W39" s="57"/>
      <c r="X39" s="25"/>
      <c r="Y39" s="25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s="59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7"/>
      <c r="W40" s="57"/>
      <c r="X40" s="25"/>
      <c r="Y40" s="25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s="59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7"/>
      <c r="W41" s="57"/>
      <c r="X41" s="25"/>
      <c r="Y41" s="25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s="59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7"/>
      <c r="W42" s="57"/>
      <c r="X42" s="25"/>
      <c r="Y42" s="25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s="59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7"/>
      <c r="W43" s="57"/>
      <c r="X43" s="25"/>
      <c r="Y43" s="25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s="59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57"/>
      <c r="W44" s="57"/>
      <c r="X44" s="25"/>
      <c r="Y44" s="25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s="59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57"/>
      <c r="W45" s="57"/>
      <c r="X45" s="25"/>
      <c r="Y45" s="25"/>
      <c r="Z45" s="25"/>
      <c r="AA45" s="25"/>
      <c r="AB45" s="25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s="59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57"/>
      <c r="W46" s="57"/>
      <c r="X46" s="25"/>
      <c r="Y46" s="25"/>
      <c r="Z46" s="25"/>
      <c r="AA46" s="25"/>
      <c r="AB46" s="25"/>
      <c r="AC46" s="25"/>
      <c r="AD46" s="25"/>
      <c r="AE46" s="25"/>
      <c r="AF46" s="25"/>
      <c r="AG46" s="24"/>
      <c r="AH46" s="9"/>
      <c r="AI46" s="9"/>
      <c r="AJ46" s="9"/>
      <c r="AK46" s="9"/>
      <c r="AL46" s="9"/>
    </row>
    <row r="47" spans="1:38" s="59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57"/>
      <c r="W47" s="57"/>
      <c r="X47" s="25"/>
      <c r="Y47" s="25"/>
      <c r="Z47" s="25"/>
      <c r="AA47" s="25"/>
      <c r="AB47" s="25"/>
      <c r="AC47" s="25"/>
      <c r="AD47" s="25"/>
      <c r="AE47" s="25"/>
      <c r="AF47" s="25"/>
      <c r="AG47" s="24"/>
      <c r="AH47" s="9"/>
      <c r="AI47" s="9"/>
      <c r="AJ47" s="9"/>
      <c r="AK47" s="9"/>
      <c r="AL47" s="9"/>
    </row>
    <row r="48" spans="1:38" s="59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25"/>
      <c r="U48" s="25"/>
      <c r="V48" s="57"/>
      <c r="W48" s="57"/>
      <c r="X48" s="25"/>
      <c r="Y48" s="25"/>
      <c r="Z48" s="25"/>
      <c r="AA48" s="25"/>
      <c r="AB48" s="25"/>
      <c r="AC48" s="25"/>
      <c r="AD48" s="25"/>
      <c r="AE48" s="25"/>
      <c r="AF48" s="25"/>
      <c r="AG48" s="24"/>
      <c r="AH48" s="9"/>
      <c r="AI48" s="9"/>
      <c r="AJ48" s="9"/>
      <c r="AK48" s="9"/>
      <c r="AL48" s="9"/>
    </row>
    <row r="49" spans="1:38" s="59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25"/>
      <c r="U49" s="25"/>
      <c r="V49" s="57"/>
      <c r="W49" s="57"/>
      <c r="X49" s="25"/>
      <c r="Y49" s="25"/>
      <c r="Z49" s="25"/>
      <c r="AA49" s="25"/>
      <c r="AB49" s="25"/>
      <c r="AC49" s="25"/>
      <c r="AD49" s="25"/>
      <c r="AE49" s="25"/>
      <c r="AF49" s="25"/>
      <c r="AG49" s="24"/>
      <c r="AH49" s="9"/>
      <c r="AI49" s="9"/>
      <c r="AJ49" s="9"/>
      <c r="AK49" s="9"/>
      <c r="AL4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2019-01-24T11:17:37Z</dcterms:modified>
</cp:coreProperties>
</file>