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3" i="1" l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F13" i="1"/>
  <c r="F17" i="1" s="1"/>
  <c r="E13" i="1"/>
  <c r="E17" i="1" s="1"/>
  <c r="G17" i="1" l="1"/>
  <c r="G20" i="1" s="1"/>
  <c r="E20" i="1"/>
  <c r="H20" i="1"/>
  <c r="F20" i="1"/>
  <c r="O17" i="1"/>
  <c r="O20" i="1" s="1"/>
  <c r="N13" i="1"/>
  <c r="N17" i="1" s="1"/>
  <c r="L17" i="1"/>
  <c r="D14" i="1"/>
  <c r="M17" i="1"/>
  <c r="I20" i="1"/>
  <c r="K17" i="1" l="1"/>
  <c r="K20" i="1"/>
  <c r="L20" i="1"/>
  <c r="M20" i="1"/>
  <c r="N20" i="1"/>
</calcChain>
</file>

<file path=xl/sharedStrings.xml><?xml version="1.0" encoding="utf-8"?>
<sst xmlns="http://schemas.openxmlformats.org/spreadsheetml/2006/main" count="89" uniqueCount="65">
  <si>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</si>
  <si>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</si>
  <si>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</si>
  <si>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</si>
  <si>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</si>
  <si>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</si>
  <si>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</si>
  <si>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</si>
  <si>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</si>
  <si>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</si>
  <si>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</si>
  <si>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</si>
  <si>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</si>
  <si>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</si>
  <si>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</si>
  <si>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</si>
  <si>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</si>
  <si>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</si>
  <si>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</si>
  <si>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</si>
  <si>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</si>
  <si>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</si>
  <si>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</si>
  <si>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</si>
  <si>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</si>
  <si>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</si>
  <si>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</si>
  <si>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</si>
  <si>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</si>
  <si>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</si>
  <si>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</si>
  <si>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</si>
  <si>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</si>
  <si>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</si>
  <si>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</si>
  <si>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</si>
  <si>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</si>
  <si>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</si>
  <si>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suomensarja</t>
  </si>
  <si>
    <t>Lipottaret</t>
  </si>
  <si>
    <t>Lipottaret = Oulun Lipottaret  (2014)</t>
  </si>
  <si>
    <t>7.</t>
  </si>
  <si>
    <t>Lipottaret  2</t>
  </si>
  <si>
    <t>Lippo Juniorit = Oulun Lippo Juniorit  (2003),  kasvattajaseura</t>
  </si>
  <si>
    <t>Linnea Laatikainen</t>
  </si>
  <si>
    <t>18.2.2000   Oulu</t>
  </si>
  <si>
    <t>07.07. 2017  Pesäkarhut - Lipottaret  2-0  (8-3,4-0)</t>
  </si>
  <si>
    <t>YK = Ylivieskan Kuula  (1909)</t>
  </si>
  <si>
    <t>YK</t>
  </si>
  <si>
    <t>ykköspesis</t>
  </si>
  <si>
    <t>9.</t>
  </si>
  <si>
    <t>2.  ottelu</t>
  </si>
  <si>
    <t>31.05. 2018  Manse PP - Lipottaret  1-0  (6-2, 8-4)</t>
  </si>
  <si>
    <t>OsVa</t>
  </si>
  <si>
    <t>OsVa = Oulunsalon Vasama  (1910)</t>
  </si>
  <si>
    <t>KeKi  2</t>
  </si>
  <si>
    <t>KeKi = Kempeleen Kiri  (1915)</t>
  </si>
  <si>
    <t xml:space="preserve">Lyöty </t>
  </si>
  <si>
    <t xml:space="preserve">Tuotu </t>
  </si>
  <si>
    <t>KeKi</t>
  </si>
  <si>
    <t>Pesä Ysit</t>
  </si>
  <si>
    <t>Pesä Ysit = Pesä Ysit, Lappeenranta  (1976)</t>
  </si>
  <si>
    <t>17 v   4 kk 19 pv</t>
  </si>
  <si>
    <t>18 v   3 kk 13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</si>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</sst>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3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9"/>
      <c r="AH1" s="9"/>
      <c r="AI1" s="9"/>
      <c r="AJ1" s="9"/>
      <c r="AK1" s="9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9"/>
      <c r="AG2" s="9"/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9"/>
      <c r="AG3" s="9"/>
      <c r="AH3" s="9"/>
      <c r="AI3" s="9"/>
      <c r="AJ3" s="9"/>
      <c r="AK3" s="9"/>
    </row>
    <row r="4" spans="1:37" ht="15" customHeight="1" x14ac:dyDescent="0.2">
      <c r="A4" s="1"/>
      <c r="B4" s="61">
        <v>2016</v>
      </c>
      <c r="C4" s="61"/>
      <c r="D4" s="62" t="s">
        <v>42</v>
      </c>
      <c r="E4" s="61"/>
      <c r="F4" s="63" t="s">
        <v>38</v>
      </c>
      <c r="G4" s="67"/>
      <c r="H4" s="68"/>
      <c r="I4" s="61"/>
      <c r="J4" s="61"/>
      <c r="K4" s="61"/>
      <c r="L4" s="61"/>
      <c r="M4" s="67"/>
      <c r="N4" s="64"/>
      <c r="O4" s="24"/>
      <c r="P4" s="26"/>
      <c r="Q4" s="40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9"/>
      <c r="AG4" s="9"/>
      <c r="AH4" s="9"/>
      <c r="AI4" s="9"/>
      <c r="AJ4" s="9"/>
      <c r="AK4" s="9"/>
    </row>
    <row r="5" spans="1:37" ht="15" customHeight="1" x14ac:dyDescent="0.2">
      <c r="A5" s="1"/>
      <c r="B5" s="69">
        <v>2017</v>
      </c>
      <c r="C5" s="69"/>
      <c r="D5" s="70" t="s">
        <v>48</v>
      </c>
      <c r="E5" s="69"/>
      <c r="F5" s="71" t="s">
        <v>49</v>
      </c>
      <c r="G5" s="72"/>
      <c r="H5" s="73"/>
      <c r="I5" s="69"/>
      <c r="J5" s="69"/>
      <c r="K5" s="69"/>
      <c r="L5" s="69"/>
      <c r="M5" s="69"/>
      <c r="N5" s="74"/>
      <c r="O5" s="24"/>
      <c r="P5" s="26"/>
      <c r="Q5" s="40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9"/>
      <c r="AG5" s="9"/>
      <c r="AH5" s="9"/>
      <c r="AI5" s="9"/>
      <c r="AJ5" s="9"/>
      <c r="AK5" s="9"/>
    </row>
    <row r="6" spans="1:37" ht="15" customHeight="1" x14ac:dyDescent="0.2">
      <c r="A6" s="1"/>
      <c r="B6" s="26">
        <v>2017</v>
      </c>
      <c r="C6" s="26" t="s">
        <v>41</v>
      </c>
      <c r="D6" s="28" t="s">
        <v>39</v>
      </c>
      <c r="E6" s="26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1">
        <v>0</v>
      </c>
      <c r="N6" s="29">
        <v>0</v>
      </c>
      <c r="O6" s="57">
        <v>1</v>
      </c>
      <c r="P6" s="26"/>
      <c r="Q6" s="40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9"/>
      <c r="AG6" s="9"/>
      <c r="AH6" s="9"/>
      <c r="AI6" s="9"/>
      <c r="AJ6" s="9"/>
      <c r="AK6" s="9"/>
    </row>
    <row r="7" spans="1:37" ht="15" customHeight="1" x14ac:dyDescent="0.2">
      <c r="A7" s="1"/>
      <c r="B7" s="69">
        <v>2018</v>
      </c>
      <c r="C7" s="69"/>
      <c r="D7" s="70" t="s">
        <v>48</v>
      </c>
      <c r="E7" s="69"/>
      <c r="F7" s="71" t="s">
        <v>49</v>
      </c>
      <c r="G7" s="72"/>
      <c r="H7" s="73"/>
      <c r="I7" s="69"/>
      <c r="J7" s="69"/>
      <c r="K7" s="69"/>
      <c r="L7" s="69"/>
      <c r="M7" s="69"/>
      <c r="N7" s="74"/>
      <c r="O7" s="24"/>
      <c r="P7" s="26"/>
      <c r="Q7" s="40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9"/>
      <c r="AG7" s="9"/>
      <c r="AH7" s="9"/>
      <c r="AI7" s="9"/>
      <c r="AJ7" s="9"/>
      <c r="AK7" s="9"/>
    </row>
    <row r="8" spans="1:37" ht="15" customHeight="1" x14ac:dyDescent="0.2">
      <c r="A8" s="1"/>
      <c r="B8" s="26">
        <v>2018</v>
      </c>
      <c r="C8" s="26" t="s">
        <v>50</v>
      </c>
      <c r="D8" s="28" t="s">
        <v>39</v>
      </c>
      <c r="E8" s="26">
        <v>1</v>
      </c>
      <c r="F8" s="26">
        <v>0</v>
      </c>
      <c r="G8" s="26">
        <v>1</v>
      </c>
      <c r="H8" s="26">
        <v>0</v>
      </c>
      <c r="I8" s="26">
        <v>1</v>
      </c>
      <c r="J8" s="26">
        <v>0</v>
      </c>
      <c r="K8" s="26">
        <v>0</v>
      </c>
      <c r="L8" s="26">
        <v>0</v>
      </c>
      <c r="M8" s="31">
        <v>1</v>
      </c>
      <c r="N8" s="29">
        <v>0.25</v>
      </c>
      <c r="O8" s="57">
        <v>4</v>
      </c>
      <c r="P8" s="26"/>
      <c r="Q8" s="40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9"/>
      <c r="AG8" s="9"/>
      <c r="AH8" s="9"/>
      <c r="AI8" s="9"/>
      <c r="AJ8" s="9"/>
      <c r="AK8" s="9"/>
    </row>
    <row r="9" spans="1:37" ht="15" customHeight="1" x14ac:dyDescent="0.2">
      <c r="A9" s="1"/>
      <c r="B9" s="61">
        <v>2019</v>
      </c>
      <c r="C9" s="61"/>
      <c r="D9" s="62" t="s">
        <v>55</v>
      </c>
      <c r="E9" s="61"/>
      <c r="F9" s="63" t="s">
        <v>38</v>
      </c>
      <c r="G9" s="67"/>
      <c r="H9" s="68"/>
      <c r="I9" s="61"/>
      <c r="J9" s="61"/>
      <c r="K9" s="61"/>
      <c r="L9" s="61"/>
      <c r="M9" s="61"/>
      <c r="N9" s="64"/>
      <c r="O9" s="57"/>
      <c r="P9" s="26"/>
      <c r="Q9" s="40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9"/>
      <c r="AG9" s="9"/>
      <c r="AH9" s="9"/>
      <c r="AI9" s="9"/>
      <c r="AJ9" s="9"/>
      <c r="AK9" s="9"/>
    </row>
    <row r="10" spans="1:37" ht="15" customHeight="1" x14ac:dyDescent="0.2">
      <c r="A10" s="1"/>
      <c r="B10" s="69">
        <v>2019</v>
      </c>
      <c r="C10" s="69"/>
      <c r="D10" s="70" t="s">
        <v>53</v>
      </c>
      <c r="E10" s="69"/>
      <c r="F10" s="71" t="s">
        <v>49</v>
      </c>
      <c r="G10" s="72"/>
      <c r="H10" s="73"/>
      <c r="I10" s="69"/>
      <c r="J10" s="69"/>
      <c r="K10" s="69"/>
      <c r="L10" s="69"/>
      <c r="M10" s="72"/>
      <c r="N10" s="74"/>
      <c r="O10" s="57">
        <v>4</v>
      </c>
      <c r="P10" s="26"/>
      <c r="Q10" s="40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9"/>
      <c r="AG10" s="9"/>
      <c r="AH10" s="9"/>
      <c r="AI10" s="9"/>
      <c r="AJ10" s="9"/>
      <c r="AK10" s="9"/>
    </row>
    <row r="11" spans="1:37" ht="15" customHeight="1" x14ac:dyDescent="0.2">
      <c r="A11" s="1"/>
      <c r="B11" s="26">
        <v>2020</v>
      </c>
      <c r="C11" s="26" t="s">
        <v>41</v>
      </c>
      <c r="D11" s="28" t="s">
        <v>59</v>
      </c>
      <c r="E11" s="26">
        <v>2</v>
      </c>
      <c r="F11" s="26">
        <v>0</v>
      </c>
      <c r="G11" s="26">
        <v>0</v>
      </c>
      <c r="H11" s="26">
        <v>1</v>
      </c>
      <c r="I11" s="26">
        <v>3</v>
      </c>
      <c r="J11" s="26">
        <v>0</v>
      </c>
      <c r="K11" s="26">
        <v>3</v>
      </c>
      <c r="L11" s="26">
        <v>0</v>
      </c>
      <c r="M11" s="31">
        <v>0</v>
      </c>
      <c r="N11" s="29">
        <v>0.33300000000000002</v>
      </c>
      <c r="O11" s="57">
        <v>9</v>
      </c>
      <c r="P11" s="26"/>
      <c r="Q11" s="40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9"/>
      <c r="AG11" s="9"/>
      <c r="AH11" s="9"/>
      <c r="AI11" s="9"/>
      <c r="AJ11" s="9"/>
      <c r="AK11" s="9"/>
    </row>
    <row r="12" spans="1:37" ht="15" customHeight="1" x14ac:dyDescent="0.2">
      <c r="A12" s="1"/>
      <c r="B12" s="26">
        <v>2020</v>
      </c>
      <c r="C12" s="26" t="s">
        <v>64</v>
      </c>
      <c r="D12" s="28" t="s">
        <v>60</v>
      </c>
      <c r="E12" s="26">
        <v>13</v>
      </c>
      <c r="F12" s="26">
        <v>0</v>
      </c>
      <c r="G12" s="26">
        <v>2</v>
      </c>
      <c r="H12" s="26">
        <v>7</v>
      </c>
      <c r="I12" s="26">
        <v>33</v>
      </c>
      <c r="J12" s="26">
        <v>24</v>
      </c>
      <c r="K12" s="26">
        <v>6</v>
      </c>
      <c r="L12" s="26">
        <v>1</v>
      </c>
      <c r="M12" s="31">
        <v>2</v>
      </c>
      <c r="N12" s="29">
        <v>0.44600000000000001</v>
      </c>
      <c r="O12" s="57">
        <v>74</v>
      </c>
      <c r="P12" s="26"/>
      <c r="Q12" s="40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9"/>
      <c r="AG12" s="9"/>
      <c r="AH12" s="9"/>
      <c r="AI12" s="9"/>
      <c r="AJ12" s="9"/>
      <c r="AK12" s="9"/>
    </row>
    <row r="13" spans="1:37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17</v>
      </c>
      <c r="F13" s="19">
        <f t="shared" si="0"/>
        <v>0</v>
      </c>
      <c r="G13" s="19">
        <f t="shared" si="0"/>
        <v>3</v>
      </c>
      <c r="H13" s="19">
        <f t="shared" si="0"/>
        <v>8</v>
      </c>
      <c r="I13" s="19">
        <f t="shared" si="0"/>
        <v>37</v>
      </c>
      <c r="J13" s="19">
        <f t="shared" si="0"/>
        <v>24</v>
      </c>
      <c r="K13" s="19">
        <f t="shared" si="0"/>
        <v>9</v>
      </c>
      <c r="L13" s="19">
        <f t="shared" si="0"/>
        <v>1</v>
      </c>
      <c r="M13" s="18">
        <f t="shared" si="0"/>
        <v>3</v>
      </c>
      <c r="N13" s="30">
        <f>PRODUCT(I13/O13)</f>
        <v>0.40217391304347827</v>
      </c>
      <c r="O13" s="65">
        <f t="shared" ref="O13:AE13" si="1">SUM(O4:O12)</f>
        <v>92</v>
      </c>
      <c r="P13" s="19">
        <f t="shared" si="1"/>
        <v>0</v>
      </c>
      <c r="Q13" s="16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9"/>
      <c r="AG13" s="9"/>
      <c r="AH13" s="9"/>
      <c r="AI13" s="9"/>
      <c r="AJ13" s="9"/>
      <c r="AK13" s="9"/>
    </row>
    <row r="14" spans="1:37" ht="15" customHeight="1" x14ac:dyDescent="0.2">
      <c r="A14" s="1"/>
      <c r="B14" s="28" t="s">
        <v>2</v>
      </c>
      <c r="C14" s="31"/>
      <c r="D14" s="32">
        <f>SUM(F13:H13)+((I13-F13-G13)/3)+(E13/3)+(Z13*25)+(AA13*25)+(AB13*10)+(AC13*25)+(AD13*20)+(AE13*15)</f>
        <v>28.000000000000004</v>
      </c>
      <c r="E14" s="1"/>
      <c r="F14" s="1"/>
      <c r="G14" s="1"/>
      <c r="H14" s="1"/>
      <c r="I14" s="1"/>
      <c r="J14" s="1"/>
      <c r="K14" s="1"/>
      <c r="L14" s="1"/>
      <c r="M14" s="1"/>
      <c r="N14" s="66"/>
      <c r="O14" s="36"/>
      <c r="P14" s="3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9"/>
      <c r="AG14" s="9"/>
      <c r="AH14" s="9"/>
      <c r="AI14" s="9"/>
      <c r="AJ14" s="9"/>
      <c r="AK14" s="9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3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9"/>
      <c r="AG15" s="9"/>
      <c r="AH15" s="9"/>
      <c r="AI15" s="9"/>
      <c r="AJ15" s="9"/>
      <c r="AK15" s="9"/>
    </row>
    <row r="16" spans="1:37" ht="15" customHeight="1" x14ac:dyDescent="0.25">
      <c r="A16" s="1"/>
      <c r="B16" s="23" t="s">
        <v>16</v>
      </c>
      <c r="C16" s="37"/>
      <c r="D16" s="37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0" t="s">
        <v>33</v>
      </c>
      <c r="O16" s="24"/>
      <c r="P16" s="38" t="s">
        <v>32</v>
      </c>
      <c r="Q16" s="13"/>
      <c r="R16" s="13"/>
      <c r="S16" s="13"/>
      <c r="T16" s="39"/>
      <c r="U16" s="39"/>
      <c r="V16" s="39"/>
      <c r="W16" s="39"/>
      <c r="X16" s="39"/>
      <c r="Y16" s="13"/>
      <c r="Z16" s="13"/>
      <c r="AA16" s="13"/>
      <c r="AB16" s="13"/>
      <c r="AC16" s="13"/>
      <c r="AD16" s="13"/>
      <c r="AE16" s="41"/>
      <c r="AF16" s="9"/>
      <c r="AG16" s="9"/>
      <c r="AH16" s="9"/>
      <c r="AI16" s="9"/>
      <c r="AJ16" s="9"/>
      <c r="AK16" s="9"/>
    </row>
    <row r="17" spans="1:37" s="10" customFormat="1" ht="15" customHeight="1" x14ac:dyDescent="0.2">
      <c r="A17" s="1"/>
      <c r="B17" s="38" t="s">
        <v>17</v>
      </c>
      <c r="C17" s="13"/>
      <c r="D17" s="41"/>
      <c r="E17" s="26">
        <f>PRODUCT(E13)</f>
        <v>17</v>
      </c>
      <c r="F17" s="26">
        <f>PRODUCT(F13)</f>
        <v>0</v>
      </c>
      <c r="G17" s="26">
        <f>PRODUCT(G13)</f>
        <v>3</v>
      </c>
      <c r="H17" s="26">
        <f>PRODUCT(H13)</f>
        <v>8</v>
      </c>
      <c r="I17" s="26">
        <f>PRODUCT(I13)</f>
        <v>37</v>
      </c>
      <c r="J17" s="1"/>
      <c r="K17" s="42">
        <f>PRODUCT((F17+G17)/E17)</f>
        <v>0.17647058823529413</v>
      </c>
      <c r="L17" s="42">
        <f>PRODUCT(H17/E17)</f>
        <v>0.47058823529411764</v>
      </c>
      <c r="M17" s="42">
        <f>PRODUCT(I17/E17)</f>
        <v>2.1764705882352939</v>
      </c>
      <c r="N17" s="43">
        <f>PRODUCT(N13)</f>
        <v>0.40217391304347827</v>
      </c>
      <c r="O17" s="24">
        <f>PRODUCT(O13)</f>
        <v>92</v>
      </c>
      <c r="P17" s="75" t="s">
        <v>34</v>
      </c>
      <c r="Q17" s="76"/>
      <c r="R17" s="77" t="s">
        <v>46</v>
      </c>
      <c r="S17" s="77"/>
      <c r="T17" s="77"/>
      <c r="U17" s="77"/>
      <c r="V17" s="77"/>
      <c r="W17" s="77"/>
      <c r="X17" s="77"/>
      <c r="Y17" s="77"/>
      <c r="Z17" s="77"/>
      <c r="AA17" s="78" t="s">
        <v>35</v>
      </c>
      <c r="AB17" s="78"/>
      <c r="AC17" s="87" t="s">
        <v>62</v>
      </c>
      <c r="AD17" s="78"/>
      <c r="AE17" s="89"/>
      <c r="AF17" s="9"/>
      <c r="AG17" s="9"/>
      <c r="AH17" s="9"/>
      <c r="AI17" s="9"/>
      <c r="AJ17" s="9"/>
      <c r="AK17" s="9"/>
    </row>
    <row r="18" spans="1:37" ht="15" customHeight="1" x14ac:dyDescent="0.2">
      <c r="A18" s="1"/>
      <c r="B18" s="44" t="s">
        <v>18</v>
      </c>
      <c r="C18" s="45"/>
      <c r="D18" s="46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9" t="s">
        <v>57</v>
      </c>
      <c r="Q18" s="80"/>
      <c r="R18" s="81" t="s">
        <v>52</v>
      </c>
      <c r="S18" s="81"/>
      <c r="T18" s="81"/>
      <c r="U18" s="81"/>
      <c r="V18" s="81"/>
      <c r="W18" s="81"/>
      <c r="X18" s="81"/>
      <c r="Y18" s="81"/>
      <c r="Z18" s="81"/>
      <c r="AA18" s="82" t="s">
        <v>51</v>
      </c>
      <c r="AB18" s="82"/>
      <c r="AC18" s="88" t="s">
        <v>63</v>
      </c>
      <c r="AD18" s="82"/>
      <c r="AE18" s="90"/>
      <c r="AF18" s="9"/>
      <c r="AG18" s="9"/>
      <c r="AH18" s="9"/>
      <c r="AI18" s="9"/>
      <c r="AJ18" s="9"/>
      <c r="AK18" s="9"/>
    </row>
    <row r="19" spans="1:37" ht="15" customHeight="1" x14ac:dyDescent="0.2">
      <c r="A19" s="1"/>
      <c r="B19" s="47" t="s">
        <v>19</v>
      </c>
      <c r="C19" s="48"/>
      <c r="D19" s="49"/>
      <c r="E19" s="27"/>
      <c r="F19" s="27"/>
      <c r="G19" s="27"/>
      <c r="H19" s="27"/>
      <c r="I19" s="27"/>
      <c r="J19" s="1"/>
      <c r="K19" s="50"/>
      <c r="L19" s="50"/>
      <c r="M19" s="50"/>
      <c r="N19" s="51"/>
      <c r="O19" s="24"/>
      <c r="P19" s="79" t="s">
        <v>58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  <c r="AE19" s="90"/>
      <c r="AF19" s="9"/>
      <c r="AG19" s="9"/>
      <c r="AH19" s="9"/>
      <c r="AI19" s="9"/>
      <c r="AJ19" s="9"/>
      <c r="AK19" s="9"/>
    </row>
    <row r="20" spans="1:37" ht="15" customHeight="1" x14ac:dyDescent="0.2">
      <c r="A20" s="1"/>
      <c r="B20" s="52" t="s">
        <v>20</v>
      </c>
      <c r="C20" s="53"/>
      <c r="D20" s="54"/>
      <c r="E20" s="19">
        <f>SUM(E17:E19)</f>
        <v>17</v>
      </c>
      <c r="F20" s="19">
        <f>SUM(F17:F19)</f>
        <v>0</v>
      </c>
      <c r="G20" s="19">
        <f>SUM(G17:G19)</f>
        <v>3</v>
      </c>
      <c r="H20" s="19">
        <f>SUM(H17:H19)</f>
        <v>8</v>
      </c>
      <c r="I20" s="19">
        <f>SUM(I17:I19)</f>
        <v>37</v>
      </c>
      <c r="J20" s="1"/>
      <c r="K20" s="55">
        <f>PRODUCT((F20+G20)/E20)</f>
        <v>0.17647058823529413</v>
      </c>
      <c r="L20" s="55">
        <f>PRODUCT(H20/E20)</f>
        <v>0.47058823529411764</v>
      </c>
      <c r="M20" s="55">
        <f>PRODUCT(I20/E20)</f>
        <v>2.1764705882352939</v>
      </c>
      <c r="N20" s="30">
        <f>PRODUCT(I20/O20)</f>
        <v>0.40217391304347827</v>
      </c>
      <c r="O20" s="24">
        <f>SUM(O17:O19)</f>
        <v>92</v>
      </c>
      <c r="P20" s="83" t="s">
        <v>36</v>
      </c>
      <c r="Q20" s="84"/>
      <c r="R20" s="84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91"/>
      <c r="AF20" s="9"/>
      <c r="AG20" s="9"/>
      <c r="AH20" s="9"/>
      <c r="AI20" s="9"/>
      <c r="AJ20" s="9"/>
      <c r="AK20" s="9"/>
    </row>
    <row r="21" spans="1:37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4"/>
      <c r="P21" s="1"/>
      <c r="Q21" s="36"/>
      <c r="R21" s="1"/>
      <c r="S21" s="1"/>
      <c r="T21" s="24"/>
      <c r="U21" s="24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9"/>
      <c r="AH21" s="9"/>
      <c r="AI21" s="9"/>
      <c r="AJ21" s="9"/>
      <c r="AK21" s="9"/>
    </row>
    <row r="22" spans="1:37" ht="15" customHeight="1" x14ac:dyDescent="0.25">
      <c r="A22" s="1"/>
      <c r="B22" s="1" t="s">
        <v>37</v>
      </c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9"/>
      <c r="AG22" s="9"/>
      <c r="AH22" s="9"/>
      <c r="AI22" s="9"/>
      <c r="AJ22" s="9"/>
      <c r="AK22" s="9"/>
    </row>
    <row r="23" spans="1:37" s="58" customFormat="1" ht="15" customHeight="1" x14ac:dyDescent="0.2">
      <c r="A23" s="1"/>
      <c r="B23" s="1"/>
      <c r="C23" s="36"/>
      <c r="D23" s="1" t="s">
        <v>47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57"/>
      <c r="P23" s="1"/>
      <c r="Q23" s="36"/>
      <c r="R23" s="1"/>
      <c r="S23" s="1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9"/>
      <c r="AE23" s="1"/>
      <c r="AF23" s="9"/>
      <c r="AG23" s="9"/>
      <c r="AH23" s="9"/>
      <c r="AI23" s="9"/>
      <c r="AJ23" s="9"/>
      <c r="AK23" s="9"/>
    </row>
    <row r="24" spans="1:37" ht="15" customHeight="1" x14ac:dyDescent="0.2">
      <c r="A24" s="1"/>
      <c r="B24" s="1"/>
      <c r="C24" s="36"/>
      <c r="D24" s="1" t="s">
        <v>40</v>
      </c>
      <c r="E24" s="1"/>
      <c r="F24" s="24"/>
      <c r="G24" s="24"/>
      <c r="H24" s="24"/>
      <c r="I24" s="1"/>
      <c r="J24" s="1"/>
      <c r="K24" s="1"/>
      <c r="L24" s="1"/>
      <c r="M24" s="1"/>
      <c r="N24" s="1"/>
      <c r="O24" s="57"/>
      <c r="P24" s="1"/>
      <c r="Q24" s="36"/>
      <c r="R24" s="1"/>
      <c r="S24" s="1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9"/>
      <c r="AE24" s="1"/>
      <c r="AF24" s="9"/>
      <c r="AG24" s="9"/>
      <c r="AH24" s="9"/>
      <c r="AI24" s="9"/>
      <c r="AJ24" s="9"/>
      <c r="AK24" s="9"/>
    </row>
    <row r="25" spans="1:37" ht="15" customHeight="1" x14ac:dyDescent="0.2">
      <c r="A25" s="1"/>
      <c r="B25" s="1"/>
      <c r="C25" s="1"/>
      <c r="D25" s="1" t="s">
        <v>54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9"/>
      <c r="AG25" s="9"/>
      <c r="AH25" s="9"/>
      <c r="AI25" s="9"/>
      <c r="AJ25" s="9"/>
      <c r="AK25" s="9"/>
    </row>
    <row r="26" spans="1:37" ht="15" customHeight="1" x14ac:dyDescent="0.2">
      <c r="A26" s="1"/>
      <c r="B26" s="1"/>
      <c r="C26" s="1"/>
      <c r="D26" s="1" t="s">
        <v>56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9"/>
      <c r="AG26" s="9"/>
      <c r="AH26" s="9"/>
      <c r="AI26" s="9"/>
      <c r="AJ26" s="9"/>
      <c r="AK26" s="9"/>
    </row>
    <row r="27" spans="1:37" ht="15" customHeight="1" x14ac:dyDescent="0.2">
      <c r="A27" s="1"/>
      <c r="B27" s="1"/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  <c r="AI27" s="9"/>
      <c r="AJ27" s="9"/>
      <c r="AK27" s="9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  <c r="AI28" s="9"/>
      <c r="AJ28" s="9"/>
      <c r="AK28" s="9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  <c r="AI29" s="9"/>
      <c r="AJ29" s="9"/>
      <c r="AK29" s="9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  <c r="AI30" s="9"/>
      <c r="AJ30" s="9"/>
      <c r="AK30" s="9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  <c r="AI31" s="9"/>
      <c r="AJ31" s="9"/>
      <c r="AK31" s="9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  <c r="AI32" s="9"/>
      <c r="AJ32" s="9"/>
      <c r="AK32" s="9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  <c r="AI33" s="9"/>
      <c r="AJ33" s="9"/>
      <c r="AK33" s="9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  <c r="AI34" s="9"/>
      <c r="AJ34" s="9"/>
      <c r="AK34" s="9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  <c r="AI37" s="9"/>
      <c r="AJ37" s="9"/>
      <c r="AK37" s="9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  <c r="AI39" s="9"/>
      <c r="AJ39" s="9"/>
      <c r="AK39" s="9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  <c r="AI43" s="9"/>
      <c r="AJ43" s="9"/>
      <c r="AK43" s="9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  <c r="AI44" s="9"/>
      <c r="AJ44" s="9"/>
      <c r="AK44" s="9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  <c r="AI45" s="9"/>
      <c r="AJ45" s="9"/>
      <c r="AK45" s="9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  <c r="AI46" s="9"/>
      <c r="AJ46" s="9"/>
      <c r="AK46" s="9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9"/>
      <c r="AG47" s="9"/>
      <c r="AH47" s="9"/>
      <c r="AI47" s="9"/>
      <c r="AJ47" s="9"/>
      <c r="AK47" s="9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9"/>
      <c r="AG48" s="9"/>
      <c r="AH48" s="9"/>
      <c r="AI48" s="9"/>
      <c r="AJ48" s="9"/>
      <c r="AK48" s="9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9"/>
      <c r="AG49" s="9"/>
      <c r="AH49" s="9"/>
      <c r="AI49" s="9"/>
      <c r="AJ49" s="9"/>
      <c r="AK49" s="9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9"/>
      <c r="AG50" s="9"/>
      <c r="AH50" s="9"/>
      <c r="AI50" s="9"/>
      <c r="AJ50" s="9"/>
      <c r="AK50" s="9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9"/>
      <c r="AG51" s="9"/>
      <c r="AH51" s="9"/>
      <c r="AI51" s="9"/>
      <c r="AJ51" s="9"/>
      <c r="AK51" s="9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9"/>
      <c r="AG52" s="9"/>
      <c r="AH52" s="9"/>
      <c r="AI52" s="9"/>
      <c r="AJ52" s="9"/>
      <c r="AK52" s="9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9"/>
      <c r="AG53" s="9"/>
      <c r="AH53" s="9"/>
      <c r="AI53" s="9"/>
      <c r="AJ53" s="9"/>
      <c r="AK53" s="9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9"/>
      <c r="AG54" s="9"/>
      <c r="AH54" s="9"/>
      <c r="AI54" s="9"/>
      <c r="AJ54" s="9"/>
      <c r="AK54" s="9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9"/>
      <c r="AG55" s="9"/>
      <c r="AH55" s="9"/>
      <c r="AI55" s="9"/>
      <c r="AJ55" s="9"/>
      <c r="AK55" s="9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9"/>
      <c r="AG56" s="9"/>
      <c r="AH56" s="9"/>
      <c r="AI56" s="9"/>
      <c r="AJ56" s="9"/>
      <c r="AK56" s="9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9"/>
      <c r="AG57" s="9"/>
      <c r="AH57" s="9"/>
      <c r="AI57" s="9"/>
      <c r="AJ57" s="9"/>
      <c r="AK57" s="9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9"/>
      <c r="AG58" s="9"/>
      <c r="AH58" s="9"/>
      <c r="AI58" s="9"/>
      <c r="AJ58" s="9"/>
      <c r="AK58" s="9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9"/>
      <c r="AG59" s="9"/>
      <c r="AH59" s="9"/>
      <c r="AI59" s="9"/>
      <c r="AJ59" s="9"/>
      <c r="AK59" s="9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9"/>
      <c r="AG60" s="9"/>
      <c r="AH60" s="9"/>
      <c r="AI60" s="9"/>
      <c r="AJ60" s="9"/>
      <c r="AK60" s="9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9"/>
      <c r="AG61" s="9"/>
      <c r="AH61" s="9"/>
      <c r="AI61" s="9"/>
      <c r="AJ61" s="9"/>
      <c r="AK61" s="9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9"/>
      <c r="AG62" s="9"/>
      <c r="AH62" s="9"/>
      <c r="AI62" s="9"/>
      <c r="AJ62" s="9"/>
      <c r="AK62" s="9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9"/>
      <c r="AG63" s="9"/>
      <c r="AH63" s="9"/>
      <c r="AI63" s="9"/>
      <c r="AJ63" s="9"/>
      <c r="AK63" s="9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9"/>
      <c r="AG64" s="9"/>
      <c r="AH64" s="9"/>
      <c r="AI64" s="9"/>
      <c r="AJ64" s="9"/>
      <c r="AK64" s="9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9"/>
      <c r="AG65" s="9"/>
      <c r="AH65" s="9"/>
      <c r="AI65" s="9"/>
      <c r="AJ65" s="9"/>
      <c r="AK65" s="9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9"/>
      <c r="AG66" s="9"/>
      <c r="AH66" s="9"/>
      <c r="AI66" s="9"/>
      <c r="AJ66" s="9"/>
      <c r="AK66" s="9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9"/>
      <c r="AG67" s="9"/>
      <c r="AH67" s="9"/>
      <c r="AI67" s="9"/>
      <c r="AJ67" s="9"/>
      <c r="AK67" s="9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9"/>
      <c r="AG68" s="9"/>
      <c r="AH68" s="9"/>
      <c r="AI68" s="9"/>
      <c r="AJ68" s="9"/>
      <c r="AK68" s="9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9"/>
      <c r="AG69" s="9"/>
      <c r="AH69" s="9"/>
      <c r="AI69" s="9"/>
      <c r="AJ69" s="9"/>
      <c r="AK69" s="9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9"/>
      <c r="AG70" s="9"/>
      <c r="AH70" s="9"/>
      <c r="AI70" s="9"/>
      <c r="AJ70" s="9"/>
      <c r="AK70" s="9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9"/>
      <c r="AG71" s="9"/>
      <c r="AH71" s="9"/>
      <c r="AI71" s="9"/>
      <c r="AJ71" s="9"/>
      <c r="AK71" s="9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9"/>
      <c r="AG72" s="9"/>
      <c r="AH72" s="9"/>
      <c r="AI72" s="9"/>
      <c r="AJ72" s="9"/>
      <c r="AK72" s="9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9"/>
      <c r="AG73" s="9"/>
      <c r="AH73" s="9"/>
      <c r="AI73" s="9"/>
      <c r="AJ73" s="9"/>
      <c r="AK73" s="9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9"/>
      <c r="AG74" s="9"/>
      <c r="AH74" s="9"/>
      <c r="AI74" s="9"/>
      <c r="AJ74" s="9"/>
      <c r="AK74" s="9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</sheetData>
  <sortState ref="B9:N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2020-09-19T21:21:05Z</dcterms:modified>
</cp:coreProperties>
</file>