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6" i="1" l="1"/>
  <c r="AD16" i="1"/>
  <c r="AC16" i="1"/>
  <c r="AB16" i="1"/>
  <c r="AA16" i="1"/>
  <c r="Z16" i="1"/>
  <c r="Y16" i="1"/>
  <c r="I22" i="1" s="1"/>
  <c r="X16" i="1"/>
  <c r="H22" i="1" s="1"/>
  <c r="W16" i="1"/>
  <c r="G22" i="1" s="1"/>
  <c r="V16" i="1"/>
  <c r="F22" i="1" s="1"/>
  <c r="U16" i="1"/>
  <c r="E22" i="1" s="1"/>
  <c r="T16" i="1"/>
  <c r="I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I20" i="1" s="1"/>
  <c r="H16" i="1"/>
  <c r="H20" i="1" s="1"/>
  <c r="G16" i="1"/>
  <c r="G20" i="1" s="1"/>
  <c r="F16" i="1"/>
  <c r="E16" i="1"/>
  <c r="E20" i="1" s="1"/>
  <c r="K21" i="1" l="1"/>
  <c r="L21" i="1"/>
  <c r="N21" i="1"/>
  <c r="M21" i="1"/>
  <c r="L22" i="1"/>
  <c r="K22" i="1"/>
  <c r="I23" i="1"/>
  <c r="M22" i="1"/>
  <c r="N22" i="1"/>
  <c r="F20" i="1"/>
  <c r="F23" i="1" s="1"/>
  <c r="D17" i="1"/>
  <c r="O16" i="1"/>
  <c r="O20" i="1" s="1"/>
  <c r="O23" i="1" s="1"/>
  <c r="M20" i="1"/>
  <c r="E23" i="1"/>
  <c r="H23" i="1"/>
  <c r="L20" i="1"/>
  <c r="G23" i="1"/>
  <c r="M23" i="1" l="1"/>
  <c r="N23" i="1"/>
  <c r="K20" i="1"/>
  <c r="L23" i="1"/>
  <c r="N16" i="1"/>
  <c r="N20" i="1" s="1"/>
  <c r="K23" i="1"/>
</calcChain>
</file>

<file path=xl/sharedStrings.xml><?xml version="1.0" encoding="utf-8"?>
<sst xmlns="http://schemas.openxmlformats.org/spreadsheetml/2006/main" count="96" uniqueCount="56">
  <si>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</si>
  <si>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</si>
  <si>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</si>
  <si>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</si>
  <si>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</si>
  <si>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</si>
  <si>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</si>
  <si>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</si>
  <si>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</si>
  <si>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</si>
  <si>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</si>
  <si>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</si>
  <si>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</si>
  <si>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</si>
  <si>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</si>
  <si>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</si>
  <si>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</si>
  <si>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</si>
  <si>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</si>
  <si>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</si>
  <si>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</si>
  <si>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</si>
  <si>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</si>
  <si>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</si>
  <si>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</si>
  <si>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</si>
  <si>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</si>
  <si>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</si>
  <si>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</si>
  <si>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</si>
  <si>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</si>
  <si>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</si>
  <si>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</si>
  <si>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</si>
  <si>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</si>
  <si>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</si>
  <si>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ENSIMMÄISET</t>
  </si>
  <si>
    <t xml:space="preserve">Seurat </t>
  </si>
  <si>
    <t>ykköspesis</t>
  </si>
  <si>
    <t>10.</t>
  </si>
  <si>
    <t>SMJ</t>
  </si>
  <si>
    <t>SMJ = Seinäjoen Maila-Jussit  (1932)</t>
  </si>
  <si>
    <t>Anni Laakso</t>
  </si>
  <si>
    <t>27.7.1994   Nurmo</t>
  </si>
  <si>
    <t>NJ = Nurmon Jymy  (1925),  kasvattajaseura</t>
  </si>
  <si>
    <t>suomensarja</t>
  </si>
  <si>
    <t>SMJ  2</t>
  </si>
  <si>
    <t>28.08. 2013  ViU - SMJ  1-0  (18-1, 2-2)</t>
  </si>
  <si>
    <t xml:space="preserve">  19 v   1 kk   1 pv</t>
  </si>
  <si>
    <t>YPJ</t>
  </si>
  <si>
    <t>YPJ = Ylihärmän Pesis-Junkkarit  (1996)</t>
  </si>
  <si>
    <t>NJ</t>
  </si>
  <si>
    <t xml:space="preserve">Lyöty </t>
  </si>
  <si>
    <t xml:space="preserve">Tuotu 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</si>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</sst>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8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9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25</v>
      </c>
      <c r="AA3" s="18" t="s">
        <v>26</v>
      </c>
      <c r="AB3" s="15" t="s">
        <v>27</v>
      </c>
      <c r="AC3" s="15" t="s">
        <v>32</v>
      </c>
      <c r="AD3" s="17" t="s">
        <v>33</v>
      </c>
      <c r="AE3" s="18" t="s">
        <v>34</v>
      </c>
      <c r="AF3" s="8"/>
      <c r="AG3" s="8"/>
      <c r="AH3" s="8"/>
      <c r="AI3" s="8"/>
      <c r="AJ3" s="8"/>
      <c r="AK3" s="8"/>
    </row>
    <row r="4" spans="1:37" ht="15" customHeight="1" x14ac:dyDescent="0.2">
      <c r="A4" s="1"/>
      <c r="B4" s="62">
        <v>2011</v>
      </c>
      <c r="C4" s="62"/>
      <c r="D4" s="63" t="s">
        <v>40</v>
      </c>
      <c r="E4" s="62"/>
      <c r="F4" s="64" t="s">
        <v>38</v>
      </c>
      <c r="G4" s="67"/>
      <c r="H4" s="66"/>
      <c r="I4" s="62"/>
      <c r="J4" s="62"/>
      <c r="K4" s="62"/>
      <c r="L4" s="62"/>
      <c r="M4" s="62"/>
      <c r="N4" s="65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25"/>
      <c r="AB4" s="25"/>
      <c r="AC4" s="25"/>
      <c r="AD4" s="30"/>
      <c r="AE4" s="25"/>
      <c r="AF4" s="8"/>
      <c r="AG4" s="8"/>
      <c r="AH4" s="8"/>
      <c r="AI4" s="8"/>
      <c r="AJ4" s="8"/>
      <c r="AK4" s="8"/>
    </row>
    <row r="5" spans="1:37" ht="15" customHeight="1" x14ac:dyDescent="0.2">
      <c r="A5" s="1"/>
      <c r="B5" s="69">
        <v>2012</v>
      </c>
      <c r="C5" s="69"/>
      <c r="D5" s="70" t="s">
        <v>40</v>
      </c>
      <c r="E5" s="69"/>
      <c r="F5" s="71" t="s">
        <v>45</v>
      </c>
      <c r="G5" s="72"/>
      <c r="H5" s="73"/>
      <c r="I5" s="69"/>
      <c r="J5" s="69"/>
      <c r="K5" s="69"/>
      <c r="L5" s="69"/>
      <c r="M5" s="69"/>
      <c r="N5" s="74"/>
      <c r="O5" s="28"/>
      <c r="P5" s="25"/>
      <c r="Q5" s="25"/>
      <c r="R5" s="25"/>
      <c r="S5" s="25"/>
      <c r="T5" s="25"/>
      <c r="U5" s="29"/>
      <c r="V5" s="29"/>
      <c r="W5" s="29"/>
      <c r="X5" s="29"/>
      <c r="Y5" s="29"/>
      <c r="Z5" s="25"/>
      <c r="AA5" s="25"/>
      <c r="AB5" s="25"/>
      <c r="AC5" s="25"/>
      <c r="AD5" s="30"/>
      <c r="AE5" s="25"/>
      <c r="AF5" s="8"/>
      <c r="AG5" s="8"/>
      <c r="AH5" s="8"/>
      <c r="AI5" s="8"/>
      <c r="AJ5" s="8"/>
      <c r="AK5" s="8"/>
    </row>
    <row r="6" spans="1:37" ht="15" customHeight="1" x14ac:dyDescent="0.2">
      <c r="A6" s="1"/>
      <c r="B6" s="69">
        <v>2013</v>
      </c>
      <c r="C6" s="69"/>
      <c r="D6" s="70" t="s">
        <v>46</v>
      </c>
      <c r="E6" s="69"/>
      <c r="F6" s="71" t="s">
        <v>45</v>
      </c>
      <c r="G6" s="72"/>
      <c r="H6" s="73"/>
      <c r="I6" s="69"/>
      <c r="J6" s="69"/>
      <c r="K6" s="69"/>
      <c r="L6" s="69"/>
      <c r="M6" s="69"/>
      <c r="N6" s="74"/>
      <c r="O6" s="28"/>
      <c r="P6" s="25"/>
      <c r="Q6" s="25"/>
      <c r="R6" s="25"/>
      <c r="S6" s="25"/>
      <c r="T6" s="25"/>
      <c r="U6" s="29"/>
      <c r="V6" s="29"/>
      <c r="W6" s="29"/>
      <c r="X6" s="29"/>
      <c r="Y6" s="29"/>
      <c r="Z6" s="25"/>
      <c r="AA6" s="25"/>
      <c r="AB6" s="25"/>
      <c r="AC6" s="25"/>
      <c r="AD6" s="30"/>
      <c r="AE6" s="25"/>
      <c r="AF6" s="8"/>
      <c r="AG6" s="8"/>
      <c r="AH6" s="8"/>
      <c r="AI6" s="8"/>
      <c r="AJ6" s="8"/>
      <c r="AK6" s="8"/>
    </row>
    <row r="7" spans="1:37" ht="15" customHeight="1" x14ac:dyDescent="0.2">
      <c r="A7" s="1"/>
      <c r="B7" s="62">
        <v>2013</v>
      </c>
      <c r="C7" s="62"/>
      <c r="D7" s="63" t="s">
        <v>40</v>
      </c>
      <c r="E7" s="62"/>
      <c r="F7" s="64" t="s">
        <v>38</v>
      </c>
      <c r="G7" s="67"/>
      <c r="H7" s="66"/>
      <c r="I7" s="62"/>
      <c r="J7" s="62"/>
      <c r="K7" s="62"/>
      <c r="L7" s="62"/>
      <c r="M7" s="62"/>
      <c r="N7" s="65"/>
      <c r="O7" s="28"/>
      <c r="P7" s="25"/>
      <c r="Q7" s="25"/>
      <c r="R7" s="25"/>
      <c r="S7" s="25"/>
      <c r="T7" s="25"/>
      <c r="U7" s="29">
        <v>2</v>
      </c>
      <c r="V7" s="29">
        <v>1</v>
      </c>
      <c r="W7" s="29">
        <v>0</v>
      </c>
      <c r="X7" s="29">
        <v>1</v>
      </c>
      <c r="Y7" s="29">
        <v>7</v>
      </c>
      <c r="Z7" s="25"/>
      <c r="AA7" s="25"/>
      <c r="AB7" s="25"/>
      <c r="AC7" s="25"/>
      <c r="AD7" s="30"/>
      <c r="AE7" s="25"/>
      <c r="AF7" s="8"/>
      <c r="AG7" s="8"/>
      <c r="AH7" s="8"/>
      <c r="AI7" s="8"/>
      <c r="AJ7" s="8"/>
      <c r="AK7" s="8"/>
    </row>
    <row r="8" spans="1:37" ht="15" customHeight="1" x14ac:dyDescent="0.2">
      <c r="A8" s="1"/>
      <c r="B8" s="62">
        <v>2014</v>
      </c>
      <c r="C8" s="62"/>
      <c r="D8" s="63" t="s">
        <v>40</v>
      </c>
      <c r="E8" s="62"/>
      <c r="F8" s="64" t="s">
        <v>38</v>
      </c>
      <c r="G8" s="67"/>
      <c r="H8" s="66"/>
      <c r="I8" s="62"/>
      <c r="J8" s="62"/>
      <c r="K8" s="62"/>
      <c r="L8" s="62"/>
      <c r="M8" s="62"/>
      <c r="N8" s="65"/>
      <c r="O8" s="28"/>
      <c r="P8" s="25"/>
      <c r="Q8" s="25"/>
      <c r="R8" s="25"/>
      <c r="S8" s="25"/>
      <c r="T8" s="25"/>
      <c r="U8" s="29">
        <v>3</v>
      </c>
      <c r="V8" s="29">
        <v>0</v>
      </c>
      <c r="W8" s="29">
        <v>6</v>
      </c>
      <c r="X8" s="29">
        <v>1</v>
      </c>
      <c r="Y8" s="29">
        <v>7</v>
      </c>
      <c r="Z8" s="25"/>
      <c r="AA8" s="25"/>
      <c r="AB8" s="25"/>
      <c r="AC8" s="25"/>
      <c r="AD8" s="30"/>
      <c r="AE8" s="25"/>
      <c r="AF8" s="8"/>
      <c r="AG8" s="8"/>
      <c r="AH8" s="8"/>
      <c r="AI8" s="8"/>
      <c r="AJ8" s="8"/>
      <c r="AK8" s="8"/>
    </row>
    <row r="9" spans="1:37" ht="15" customHeight="1" x14ac:dyDescent="0.2">
      <c r="A9" s="1"/>
      <c r="B9" s="62">
        <v>2015</v>
      </c>
      <c r="C9" s="62"/>
      <c r="D9" s="63" t="s">
        <v>49</v>
      </c>
      <c r="E9" s="62"/>
      <c r="F9" s="64" t="s">
        <v>38</v>
      </c>
      <c r="G9" s="67"/>
      <c r="H9" s="66"/>
      <c r="I9" s="62"/>
      <c r="J9" s="62"/>
      <c r="K9" s="62"/>
      <c r="L9" s="62"/>
      <c r="M9" s="62"/>
      <c r="N9" s="65"/>
      <c r="O9" s="28"/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25"/>
      <c r="AB9" s="25"/>
      <c r="AC9" s="25"/>
      <c r="AD9" s="30"/>
      <c r="AE9" s="25"/>
      <c r="AF9" s="8"/>
      <c r="AG9" s="8"/>
      <c r="AH9" s="8"/>
      <c r="AI9" s="8"/>
      <c r="AJ9" s="8"/>
      <c r="AK9" s="8"/>
    </row>
    <row r="10" spans="1:37" ht="15" customHeight="1" x14ac:dyDescent="0.2">
      <c r="A10" s="1"/>
      <c r="B10" s="25">
        <v>2015</v>
      </c>
      <c r="C10" s="25" t="s">
        <v>39</v>
      </c>
      <c r="D10" s="26" t="s">
        <v>40</v>
      </c>
      <c r="E10" s="25">
        <v>9</v>
      </c>
      <c r="F10" s="25">
        <v>1</v>
      </c>
      <c r="G10" s="25">
        <v>4</v>
      </c>
      <c r="H10" s="25">
        <v>2</v>
      </c>
      <c r="I10" s="25">
        <v>14</v>
      </c>
      <c r="J10" s="25">
        <v>1</v>
      </c>
      <c r="K10" s="25">
        <v>1</v>
      </c>
      <c r="L10" s="25">
        <v>7</v>
      </c>
      <c r="M10" s="25">
        <v>5</v>
      </c>
      <c r="N10" s="27">
        <v>0.29780000000000001</v>
      </c>
      <c r="O10" s="28">
        <v>47</v>
      </c>
      <c r="P10" s="25"/>
      <c r="Q10" s="25"/>
      <c r="R10" s="25"/>
      <c r="S10" s="25"/>
      <c r="T10" s="25"/>
      <c r="U10" s="29"/>
      <c r="V10" s="29"/>
      <c r="W10" s="29"/>
      <c r="X10" s="29"/>
      <c r="Y10" s="29"/>
      <c r="Z10" s="25"/>
      <c r="AA10" s="25"/>
      <c r="AB10" s="25"/>
      <c r="AC10" s="25"/>
      <c r="AD10" s="30"/>
      <c r="AE10" s="25"/>
      <c r="AF10" s="8"/>
      <c r="AG10" s="8"/>
      <c r="AH10" s="8"/>
      <c r="AI10" s="8"/>
      <c r="AJ10" s="8"/>
      <c r="AK10" s="8"/>
    </row>
    <row r="11" spans="1:37" ht="15" customHeight="1" x14ac:dyDescent="0.2">
      <c r="A11" s="1"/>
      <c r="B11" s="25">
        <v>2016</v>
      </c>
      <c r="C11" s="25"/>
      <c r="D11" s="26"/>
      <c r="E11" s="25"/>
      <c r="F11" s="25"/>
      <c r="G11" s="25"/>
      <c r="H11" s="41"/>
      <c r="I11" s="25"/>
      <c r="J11" s="25"/>
      <c r="K11" s="25"/>
      <c r="L11" s="25"/>
      <c r="M11" s="25"/>
      <c r="N11" s="27"/>
      <c r="O11" s="28"/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25"/>
      <c r="AC11" s="25"/>
      <c r="AD11" s="30"/>
      <c r="AE11" s="25"/>
      <c r="AF11" s="8"/>
      <c r="AG11" s="8"/>
      <c r="AH11" s="8"/>
      <c r="AI11" s="8"/>
      <c r="AJ11" s="8"/>
      <c r="AK11" s="8"/>
    </row>
    <row r="12" spans="1:37" ht="15" customHeight="1" x14ac:dyDescent="0.2">
      <c r="A12" s="1"/>
      <c r="B12" s="62">
        <v>2017</v>
      </c>
      <c r="C12" s="62"/>
      <c r="D12" s="63" t="s">
        <v>51</v>
      </c>
      <c r="E12" s="62"/>
      <c r="F12" s="64" t="s">
        <v>38</v>
      </c>
      <c r="G12" s="67"/>
      <c r="H12" s="66"/>
      <c r="I12" s="62"/>
      <c r="J12" s="62"/>
      <c r="K12" s="62"/>
      <c r="L12" s="62"/>
      <c r="M12" s="62"/>
      <c r="N12" s="65"/>
      <c r="O12" s="28"/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25"/>
      <c r="AC12" s="25"/>
      <c r="AD12" s="30"/>
      <c r="AE12" s="25"/>
      <c r="AF12" s="8"/>
      <c r="AG12" s="8"/>
      <c r="AH12" s="8"/>
      <c r="AI12" s="8"/>
      <c r="AJ12" s="8"/>
      <c r="AK12" s="8"/>
    </row>
    <row r="13" spans="1:37" ht="15" customHeight="1" x14ac:dyDescent="0.2">
      <c r="A13" s="1"/>
      <c r="B13" s="62">
        <v>2018</v>
      </c>
      <c r="C13" s="62"/>
      <c r="D13" s="63" t="s">
        <v>51</v>
      </c>
      <c r="E13" s="62"/>
      <c r="F13" s="64" t="s">
        <v>38</v>
      </c>
      <c r="G13" s="67"/>
      <c r="H13" s="66"/>
      <c r="I13" s="62"/>
      <c r="J13" s="62"/>
      <c r="K13" s="62"/>
      <c r="L13" s="62"/>
      <c r="M13" s="62"/>
      <c r="N13" s="65"/>
      <c r="O13" s="28"/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25"/>
      <c r="AC13" s="25"/>
      <c r="AD13" s="30"/>
      <c r="AE13" s="25"/>
      <c r="AF13" s="8"/>
      <c r="AG13" s="8"/>
      <c r="AH13" s="8"/>
      <c r="AI13" s="8"/>
      <c r="AJ13" s="8"/>
      <c r="AK13" s="8"/>
    </row>
    <row r="14" spans="1:37" ht="15" customHeight="1" x14ac:dyDescent="0.2">
      <c r="A14" s="1"/>
      <c r="B14" s="25">
        <v>2019</v>
      </c>
      <c r="C14" s="25" t="s">
        <v>54</v>
      </c>
      <c r="D14" s="26" t="s">
        <v>40</v>
      </c>
      <c r="E14" s="25">
        <v>24</v>
      </c>
      <c r="F14" s="25">
        <v>2</v>
      </c>
      <c r="G14" s="25">
        <v>14</v>
      </c>
      <c r="H14" s="41">
        <v>14</v>
      </c>
      <c r="I14" s="25">
        <v>64</v>
      </c>
      <c r="J14" s="25">
        <v>14</v>
      </c>
      <c r="K14" s="25">
        <v>18</v>
      </c>
      <c r="L14" s="25">
        <v>16</v>
      </c>
      <c r="M14" s="25">
        <v>16</v>
      </c>
      <c r="N14" s="27">
        <v>0.47407407407407409</v>
      </c>
      <c r="O14" s="28">
        <v>135</v>
      </c>
      <c r="P14" s="25">
        <v>4</v>
      </c>
      <c r="Q14" s="25">
        <v>0</v>
      </c>
      <c r="R14" s="25">
        <v>0</v>
      </c>
      <c r="S14" s="25">
        <v>1</v>
      </c>
      <c r="T14" s="25">
        <v>11</v>
      </c>
      <c r="U14" s="29"/>
      <c r="V14" s="29"/>
      <c r="W14" s="29"/>
      <c r="X14" s="29"/>
      <c r="Y14" s="29"/>
      <c r="Z14" s="25"/>
      <c r="AA14" s="25"/>
      <c r="AB14" s="25"/>
      <c r="AC14" s="25"/>
      <c r="AD14" s="30"/>
      <c r="AE14" s="25"/>
      <c r="AF14" s="8"/>
      <c r="AG14" s="8"/>
      <c r="AH14" s="8"/>
      <c r="AI14" s="8"/>
      <c r="AJ14" s="8"/>
      <c r="AK14" s="8"/>
    </row>
    <row r="15" spans="1:37" ht="15" customHeight="1" x14ac:dyDescent="0.2">
      <c r="A15" s="1"/>
      <c r="B15" s="25">
        <v>2020</v>
      </c>
      <c r="C15" s="25" t="s">
        <v>55</v>
      </c>
      <c r="D15" s="26" t="s">
        <v>40</v>
      </c>
      <c r="E15" s="25">
        <v>20</v>
      </c>
      <c r="F15" s="25">
        <v>3</v>
      </c>
      <c r="G15" s="25">
        <v>28</v>
      </c>
      <c r="H15" s="25">
        <v>16</v>
      </c>
      <c r="I15" s="25">
        <v>83</v>
      </c>
      <c r="J15" s="25">
        <v>8</v>
      </c>
      <c r="K15" s="25">
        <v>17</v>
      </c>
      <c r="L15" s="25">
        <v>27</v>
      </c>
      <c r="M15" s="25">
        <v>31</v>
      </c>
      <c r="N15" s="27">
        <v>0.629</v>
      </c>
      <c r="O15" s="28">
        <v>132</v>
      </c>
      <c r="P15" s="25">
        <v>3</v>
      </c>
      <c r="Q15" s="25">
        <v>0</v>
      </c>
      <c r="R15" s="25">
        <v>0</v>
      </c>
      <c r="S15" s="25">
        <v>2</v>
      </c>
      <c r="T15" s="25">
        <v>8</v>
      </c>
      <c r="U15" s="29"/>
      <c r="V15" s="29"/>
      <c r="W15" s="29"/>
      <c r="X15" s="29"/>
      <c r="Y15" s="29"/>
      <c r="Z15" s="25"/>
      <c r="AA15" s="25"/>
      <c r="AB15" s="25"/>
      <c r="AC15" s="25"/>
      <c r="AD15" s="30"/>
      <c r="AE15" s="25"/>
      <c r="AF15" s="8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53</v>
      </c>
      <c r="F16" s="18">
        <f t="shared" si="0"/>
        <v>6</v>
      </c>
      <c r="G16" s="18">
        <f t="shared" si="0"/>
        <v>46</v>
      </c>
      <c r="H16" s="18">
        <f t="shared" si="0"/>
        <v>32</v>
      </c>
      <c r="I16" s="18">
        <f t="shared" si="0"/>
        <v>161</v>
      </c>
      <c r="J16" s="18">
        <f t="shared" si="0"/>
        <v>23</v>
      </c>
      <c r="K16" s="18">
        <f t="shared" si="0"/>
        <v>36</v>
      </c>
      <c r="L16" s="18">
        <f t="shared" si="0"/>
        <v>50</v>
      </c>
      <c r="M16" s="18">
        <f t="shared" si="0"/>
        <v>52</v>
      </c>
      <c r="N16" s="31">
        <f>PRODUCT(I16/O16)</f>
        <v>0.51273885350318471</v>
      </c>
      <c r="O16" s="32">
        <f t="shared" ref="O16:AE16" si="1">SUM(O4:O15)</f>
        <v>314</v>
      </c>
      <c r="P16" s="18">
        <f t="shared" si="1"/>
        <v>7</v>
      </c>
      <c r="Q16" s="18">
        <f t="shared" si="1"/>
        <v>0</v>
      </c>
      <c r="R16" s="18">
        <f t="shared" si="1"/>
        <v>0</v>
      </c>
      <c r="S16" s="18">
        <f t="shared" si="1"/>
        <v>3</v>
      </c>
      <c r="T16" s="18">
        <f t="shared" si="1"/>
        <v>19</v>
      </c>
      <c r="U16" s="18">
        <f t="shared" si="1"/>
        <v>5</v>
      </c>
      <c r="V16" s="18">
        <f t="shared" si="1"/>
        <v>1</v>
      </c>
      <c r="W16" s="18">
        <f t="shared" si="1"/>
        <v>6</v>
      </c>
      <c r="X16" s="18">
        <f t="shared" si="1"/>
        <v>2</v>
      </c>
      <c r="Y16" s="18">
        <f t="shared" si="1"/>
        <v>14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0</v>
      </c>
      <c r="AF16" s="8"/>
      <c r="AG16" s="8"/>
      <c r="AH16" s="8"/>
      <c r="AI16" s="8"/>
      <c r="AJ16" s="8"/>
      <c r="AK16" s="8"/>
    </row>
    <row r="17" spans="1:37" s="9" customFormat="1" ht="15" customHeight="1" x14ac:dyDescent="0.2">
      <c r="A17" s="1"/>
      <c r="B17" s="26" t="s">
        <v>2</v>
      </c>
      <c r="C17" s="30"/>
      <c r="D17" s="33">
        <f>SUM(F16:H16)+((I16-F16-G16)/3)+(E16/3)+(Z16*25)+(AA16*25)+(AB16*10)+(AC16*25)+(AD16*20)+(AE16*15)</f>
        <v>138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5"/>
      <c r="AE17" s="1"/>
      <c r="AF17" s="8"/>
      <c r="AG17" s="8"/>
      <c r="AH17" s="8"/>
      <c r="AI17" s="8"/>
      <c r="AJ17" s="8"/>
      <c r="AK17" s="8"/>
    </row>
    <row r="18" spans="1:37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8"/>
      <c r="AG18" s="8"/>
      <c r="AH18" s="8"/>
      <c r="AI18" s="8"/>
      <c r="AJ18" s="8"/>
      <c r="AK18" s="8"/>
    </row>
    <row r="19" spans="1:37" ht="15" customHeight="1" x14ac:dyDescent="0.25">
      <c r="A19" s="1"/>
      <c r="B19" s="22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28</v>
      </c>
      <c r="L19" s="18" t="s">
        <v>29</v>
      </c>
      <c r="M19" s="18" t="s">
        <v>30</v>
      </c>
      <c r="N19" s="31" t="s">
        <v>35</v>
      </c>
      <c r="O19" s="23"/>
      <c r="P19" s="39" t="s">
        <v>36</v>
      </c>
      <c r="Q19" s="12"/>
      <c r="R19" s="12"/>
      <c r="S19" s="12"/>
      <c r="T19" s="40"/>
      <c r="U19" s="40"/>
      <c r="V19" s="40"/>
      <c r="W19" s="40"/>
      <c r="X19" s="40"/>
      <c r="Y19" s="12"/>
      <c r="Z19" s="12"/>
      <c r="AA19" s="12"/>
      <c r="AB19" s="12"/>
      <c r="AC19" s="12"/>
      <c r="AD19" s="12"/>
      <c r="AE19" s="42"/>
      <c r="AF19" s="8"/>
      <c r="AG19" s="8"/>
      <c r="AH19" s="8"/>
      <c r="AI19" s="8"/>
      <c r="AJ19" s="8"/>
      <c r="AK19" s="8"/>
    </row>
    <row r="20" spans="1:37" ht="15" customHeight="1" x14ac:dyDescent="0.2">
      <c r="A20" s="1"/>
      <c r="B20" s="39" t="s">
        <v>17</v>
      </c>
      <c r="C20" s="12"/>
      <c r="D20" s="42"/>
      <c r="E20" s="25">
        <f>PRODUCT(E16)</f>
        <v>53</v>
      </c>
      <c r="F20" s="25">
        <f>PRODUCT(F16)</f>
        <v>6</v>
      </c>
      <c r="G20" s="25">
        <f>PRODUCT(G16)</f>
        <v>46</v>
      </c>
      <c r="H20" s="25">
        <f>PRODUCT(H16)</f>
        <v>32</v>
      </c>
      <c r="I20" s="25">
        <f>PRODUCT(I16)</f>
        <v>161</v>
      </c>
      <c r="J20" s="1"/>
      <c r="K20" s="43">
        <f>PRODUCT((F20+G20)/E20)</f>
        <v>0.98113207547169812</v>
      </c>
      <c r="L20" s="43">
        <f>PRODUCT(H20/E20)</f>
        <v>0.60377358490566035</v>
      </c>
      <c r="M20" s="43">
        <f>PRODUCT(I20/E20)</f>
        <v>3.0377358490566038</v>
      </c>
      <c r="N20" s="44">
        <f>PRODUCT(N16)</f>
        <v>0.51273885350318471</v>
      </c>
      <c r="O20" s="23">
        <f>PRODUCT(O16)</f>
        <v>314</v>
      </c>
      <c r="P20" s="75" t="s">
        <v>21</v>
      </c>
      <c r="Q20" s="76"/>
      <c r="R20" s="77" t="s">
        <v>47</v>
      </c>
      <c r="S20" s="77"/>
      <c r="T20" s="77"/>
      <c r="U20" s="77"/>
      <c r="V20" s="77"/>
      <c r="W20" s="77"/>
      <c r="X20" s="77"/>
      <c r="Y20" s="77"/>
      <c r="Z20" s="78" t="s">
        <v>22</v>
      </c>
      <c r="AA20" s="77"/>
      <c r="AB20" s="79" t="s">
        <v>48</v>
      </c>
      <c r="AC20" s="77"/>
      <c r="AD20" s="77"/>
      <c r="AE20" s="80"/>
      <c r="AF20" s="8"/>
      <c r="AG20" s="8"/>
      <c r="AH20" s="8"/>
      <c r="AI20" s="8"/>
      <c r="AJ20" s="8"/>
      <c r="AK20" s="8"/>
    </row>
    <row r="21" spans="1:37" ht="15" customHeight="1" x14ac:dyDescent="0.2">
      <c r="A21" s="1"/>
      <c r="B21" s="45" t="s">
        <v>18</v>
      </c>
      <c r="C21" s="46"/>
      <c r="D21" s="47"/>
      <c r="E21" s="25">
        <f>SUM(P16)</f>
        <v>7</v>
      </c>
      <c r="F21" s="25">
        <f>SUM(Q16)</f>
        <v>0</v>
      </c>
      <c r="G21" s="25">
        <f>SUM(R16)</f>
        <v>0</v>
      </c>
      <c r="H21" s="25">
        <f>SUM(S16)</f>
        <v>3</v>
      </c>
      <c r="I21" s="25">
        <f>SUM(T16)</f>
        <v>19</v>
      </c>
      <c r="J21" s="1"/>
      <c r="K21" s="43">
        <f>PRODUCT((F21+G21)/E21)</f>
        <v>0</v>
      </c>
      <c r="L21" s="43">
        <f>PRODUCT(H21/E21)</f>
        <v>0.42857142857142855</v>
      </c>
      <c r="M21" s="43">
        <f>PRODUCT(I21/E21)</f>
        <v>2.7142857142857144</v>
      </c>
      <c r="N21" s="27">
        <f>PRODUCT(I21/O21)</f>
        <v>0.48717948717948717</v>
      </c>
      <c r="O21" s="23">
        <v>39</v>
      </c>
      <c r="P21" s="81" t="s">
        <v>52</v>
      </c>
      <c r="Q21" s="82"/>
      <c r="R21" s="83" t="s">
        <v>47</v>
      </c>
      <c r="S21" s="83"/>
      <c r="T21" s="83"/>
      <c r="U21" s="83"/>
      <c r="V21" s="83"/>
      <c r="W21" s="83"/>
      <c r="X21" s="83"/>
      <c r="Y21" s="83"/>
      <c r="Z21" s="84" t="s">
        <v>22</v>
      </c>
      <c r="AA21" s="83"/>
      <c r="AB21" s="85" t="s">
        <v>48</v>
      </c>
      <c r="AC21" s="83"/>
      <c r="AD21" s="83"/>
      <c r="AE21" s="86"/>
      <c r="AF21" s="8"/>
      <c r="AG21" s="8"/>
      <c r="AH21" s="8"/>
      <c r="AI21" s="8"/>
      <c r="AJ21" s="8"/>
      <c r="AK21" s="8"/>
    </row>
    <row r="22" spans="1:37" ht="15" customHeight="1" x14ac:dyDescent="0.2">
      <c r="A22" s="1"/>
      <c r="B22" s="48" t="s">
        <v>19</v>
      </c>
      <c r="C22" s="49"/>
      <c r="D22" s="50"/>
      <c r="E22" s="29">
        <f>PRODUCT(U16)</f>
        <v>5</v>
      </c>
      <c r="F22" s="29">
        <f>PRODUCT(V16)</f>
        <v>1</v>
      </c>
      <c r="G22" s="29">
        <f>PRODUCT(W16)</f>
        <v>6</v>
      </c>
      <c r="H22" s="29">
        <f>PRODUCT(X16)</f>
        <v>2</v>
      </c>
      <c r="I22" s="29">
        <f>PRODUCT(Y16)</f>
        <v>14</v>
      </c>
      <c r="J22" s="1"/>
      <c r="K22" s="51">
        <f>PRODUCT((F22+G22)/E22)</f>
        <v>1.4</v>
      </c>
      <c r="L22" s="51">
        <f>PRODUCT(H22/E22)</f>
        <v>0.4</v>
      </c>
      <c r="M22" s="51">
        <f>PRODUCT(I22/E22)</f>
        <v>2.8</v>
      </c>
      <c r="N22" s="52">
        <f>PRODUCT(I22/O22)</f>
        <v>0.3783783783783784</v>
      </c>
      <c r="O22" s="23">
        <v>37</v>
      </c>
      <c r="P22" s="81" t="s">
        <v>53</v>
      </c>
      <c r="Q22" s="82"/>
      <c r="R22" s="83" t="s">
        <v>47</v>
      </c>
      <c r="S22" s="83"/>
      <c r="T22" s="83"/>
      <c r="U22" s="83"/>
      <c r="V22" s="83"/>
      <c r="W22" s="83"/>
      <c r="X22" s="83"/>
      <c r="Y22" s="83"/>
      <c r="Z22" s="84" t="s">
        <v>22</v>
      </c>
      <c r="AA22" s="83"/>
      <c r="AB22" s="85" t="s">
        <v>48</v>
      </c>
      <c r="AC22" s="83"/>
      <c r="AD22" s="83"/>
      <c r="AE22" s="86"/>
      <c r="AF22" s="8"/>
      <c r="AG22" s="8"/>
      <c r="AH22" s="8"/>
      <c r="AI22" s="8"/>
      <c r="AJ22" s="8"/>
      <c r="AK22" s="8"/>
    </row>
    <row r="23" spans="1:37" ht="15" customHeight="1" x14ac:dyDescent="0.2">
      <c r="A23" s="1"/>
      <c r="B23" s="53" t="s">
        <v>20</v>
      </c>
      <c r="C23" s="54"/>
      <c r="D23" s="55"/>
      <c r="E23" s="18">
        <f>SUM(E20:E22)</f>
        <v>65</v>
      </c>
      <c r="F23" s="18">
        <f>SUM(F20:F22)</f>
        <v>7</v>
      </c>
      <c r="G23" s="18">
        <f>SUM(G20:G22)</f>
        <v>52</v>
      </c>
      <c r="H23" s="18">
        <f>SUM(H20:H22)</f>
        <v>37</v>
      </c>
      <c r="I23" s="18">
        <f>SUM(I20:I22)</f>
        <v>194</v>
      </c>
      <c r="J23" s="1"/>
      <c r="K23" s="56">
        <f>PRODUCT((F23+G23)/E23)</f>
        <v>0.90769230769230769</v>
      </c>
      <c r="L23" s="56">
        <f>PRODUCT(H23/E23)</f>
        <v>0.56923076923076921</v>
      </c>
      <c r="M23" s="56">
        <f>PRODUCT(I23/E23)</f>
        <v>2.9846153846153847</v>
      </c>
      <c r="N23" s="31">
        <f>PRODUCT(I23/O23)</f>
        <v>0.49743589743589745</v>
      </c>
      <c r="O23" s="23">
        <f>SUM(O20:O22)</f>
        <v>390</v>
      </c>
      <c r="P23" s="87" t="s">
        <v>23</v>
      </c>
      <c r="Q23" s="88"/>
      <c r="R23" s="89" t="s">
        <v>47</v>
      </c>
      <c r="S23" s="89"/>
      <c r="T23" s="89"/>
      <c r="U23" s="89"/>
      <c r="V23" s="89"/>
      <c r="W23" s="89"/>
      <c r="X23" s="89"/>
      <c r="Y23" s="89"/>
      <c r="Z23" s="90" t="s">
        <v>22</v>
      </c>
      <c r="AA23" s="89"/>
      <c r="AB23" s="91" t="s">
        <v>48</v>
      </c>
      <c r="AC23" s="89"/>
      <c r="AD23" s="89"/>
      <c r="AE23" s="92"/>
      <c r="AF23" s="8"/>
      <c r="AG23" s="8"/>
      <c r="AH23" s="8"/>
      <c r="AI23" s="8"/>
      <c r="AJ23" s="8"/>
      <c r="AK23" s="8"/>
    </row>
    <row r="24" spans="1:37" s="9" customFormat="1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3"/>
      <c r="P24" s="1"/>
      <c r="Q24" s="37"/>
      <c r="R24" s="1"/>
      <c r="S24" s="1"/>
      <c r="T24" s="23"/>
      <c r="U24" s="23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 t="s">
        <v>37</v>
      </c>
      <c r="C25" s="1"/>
      <c r="D25" s="1" t="s">
        <v>44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3"/>
      <c r="P25" s="1"/>
      <c r="Q25" s="37"/>
      <c r="R25" s="1"/>
      <c r="S25" s="1"/>
      <c r="T25" s="23"/>
      <c r="U25" s="23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3"/>
      <c r="P26" s="1"/>
      <c r="Q26" s="37"/>
      <c r="R26" s="1"/>
      <c r="S26" s="1"/>
      <c r="T26" s="23"/>
      <c r="U26" s="23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50</v>
      </c>
      <c r="E27" s="1"/>
      <c r="F27" s="1"/>
      <c r="G27" s="1"/>
      <c r="H27" s="1"/>
      <c r="I27" s="1"/>
      <c r="J27" s="1"/>
      <c r="K27" s="1"/>
      <c r="L27" s="1"/>
      <c r="M27" s="1"/>
      <c r="N27" s="37"/>
      <c r="O27" s="23"/>
      <c r="P27" s="1"/>
      <c r="Q27" s="37"/>
      <c r="R27" s="1"/>
      <c r="S27" s="1"/>
      <c r="T27" s="23"/>
      <c r="U27" s="23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3"/>
      <c r="P28" s="1"/>
      <c r="Q28" s="37"/>
      <c r="R28" s="1"/>
      <c r="S28" s="1"/>
      <c r="T28" s="23"/>
      <c r="U28" s="23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68"/>
      <c r="E29" s="1"/>
      <c r="F29" s="1"/>
      <c r="G29" s="1"/>
      <c r="H29" s="1"/>
      <c r="I29" s="1"/>
      <c r="J29" s="1"/>
      <c r="K29" s="1"/>
      <c r="L29" s="1"/>
      <c r="M29" s="1"/>
      <c r="N29" s="37"/>
      <c r="O29" s="23"/>
      <c r="P29" s="1"/>
      <c r="Q29" s="37"/>
      <c r="R29" s="1"/>
      <c r="S29" s="1"/>
      <c r="T29" s="23"/>
      <c r="U29" s="23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s="59" customFormat="1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8"/>
      <c r="N30" s="58"/>
      <c r="O30" s="23"/>
      <c r="P30" s="1"/>
      <c r="Q30" s="37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s="59" customFormat="1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58"/>
      <c r="O31" s="23"/>
      <c r="P31" s="1"/>
      <c r="Q31" s="37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s="59" customFormat="1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1"/>
      <c r="Q32" s="37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59" customFormat="1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1"/>
      <c r="Q33" s="37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59" customFormat="1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1"/>
      <c r="Q34" s="37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s="59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1"/>
      <c r="Q35" s="37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s="59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1"/>
      <c r="Q36" s="37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s="59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1"/>
      <c r="Q37" s="37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s="59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1"/>
      <c r="Q38" s="37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s="59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1"/>
      <c r="Q39" s="37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s="59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1"/>
      <c r="Q40" s="37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s="59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1"/>
      <c r="Q41" s="37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s="59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1"/>
      <c r="Q42" s="37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s="59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1"/>
      <c r="Q43" s="37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s="59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1"/>
      <c r="Q44" s="37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s="59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1"/>
      <c r="Q45" s="37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s="59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1"/>
      <c r="Q46" s="37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s="59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1"/>
      <c r="Q47" s="37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s="59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1"/>
      <c r="Q48" s="37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s="59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1"/>
      <c r="Q49" s="37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s="59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1"/>
      <c r="Q50" s="37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s="59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1"/>
      <c r="Q51" s="37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s="59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1"/>
      <c r="Q52" s="37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s="59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8"/>
      <c r="N53" s="58"/>
      <c r="O53" s="23"/>
      <c r="P53" s="1"/>
      <c r="Q53" s="37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s="59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8"/>
      <c r="N54" s="58"/>
      <c r="O54" s="23"/>
      <c r="P54" s="1"/>
      <c r="Q54" s="37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s="59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8"/>
      <c r="N55" s="58"/>
      <c r="O55" s="23"/>
      <c r="P55" s="1"/>
      <c r="Q55" s="37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s="59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8"/>
      <c r="N56" s="58"/>
      <c r="O56" s="23"/>
      <c r="P56" s="1"/>
      <c r="Q56" s="37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s="59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8"/>
      <c r="N57" s="58"/>
      <c r="O57" s="23"/>
      <c r="P57" s="1"/>
      <c r="Q57" s="37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s="59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8"/>
      <c r="N58" s="58"/>
      <c r="O58" s="23"/>
      <c r="P58" s="1"/>
      <c r="Q58" s="37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s="59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8"/>
      <c r="N59" s="58"/>
      <c r="O59" s="23"/>
      <c r="P59" s="1"/>
      <c r="Q59" s="37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s="59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8"/>
      <c r="N60" s="58"/>
      <c r="O60" s="23"/>
      <c r="P60" s="1"/>
      <c r="Q60" s="37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s="59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8"/>
      <c r="N61" s="58"/>
      <c r="O61" s="23"/>
      <c r="P61" s="1"/>
      <c r="Q61" s="37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s="59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8"/>
      <c r="N62" s="58"/>
      <c r="O62" s="23"/>
      <c r="P62" s="1"/>
      <c r="Q62" s="37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s="59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8"/>
      <c r="N63" s="58"/>
      <c r="O63" s="23"/>
      <c r="P63" s="1"/>
      <c r="Q63" s="37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s="59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8"/>
      <c r="N64" s="58"/>
      <c r="O64" s="23"/>
      <c r="P64" s="1"/>
      <c r="Q64" s="37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s="59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8"/>
      <c r="N65" s="58"/>
      <c r="O65" s="23"/>
      <c r="P65" s="1"/>
      <c r="Q65" s="37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s="59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8"/>
      <c r="N66" s="58"/>
      <c r="O66" s="23"/>
      <c r="P66" s="1"/>
      <c r="Q66" s="37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s="59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8"/>
      <c r="N67" s="58"/>
      <c r="O67" s="23"/>
      <c r="P67" s="1"/>
      <c r="Q67" s="37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s="59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8"/>
      <c r="N68" s="58"/>
      <c r="O68" s="23"/>
      <c r="P68" s="1"/>
      <c r="Q68" s="37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s="59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8"/>
      <c r="N69" s="58"/>
      <c r="O69" s="23"/>
      <c r="P69" s="1"/>
      <c r="Q69" s="37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s="59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8"/>
      <c r="N70" s="58"/>
      <c r="O70" s="23"/>
      <c r="P70" s="1"/>
      <c r="Q70" s="37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s="59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8"/>
      <c r="N71" s="58"/>
      <c r="O71" s="23"/>
      <c r="P71" s="1"/>
      <c r="Q71" s="37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s="59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8"/>
      <c r="N72" s="58"/>
      <c r="O72" s="23"/>
      <c r="P72" s="1"/>
      <c r="Q72" s="37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s="59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8"/>
      <c r="N73" s="58"/>
      <c r="O73" s="23"/>
      <c r="P73" s="1"/>
      <c r="Q73" s="37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s="59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8"/>
      <c r="N74" s="58"/>
      <c r="O74" s="23"/>
      <c r="P74" s="1"/>
      <c r="Q74" s="37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s="59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8"/>
      <c r="N75" s="58"/>
      <c r="O75" s="23"/>
      <c r="P75" s="1"/>
      <c r="Q75" s="37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s="59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8"/>
      <c r="N76" s="58"/>
      <c r="O76" s="23"/>
      <c r="P76" s="1"/>
      <c r="Q76" s="37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s="59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8"/>
      <c r="N77" s="58"/>
      <c r="O77" s="23"/>
      <c r="P77" s="1"/>
      <c r="Q77" s="37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s="59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8"/>
      <c r="N78" s="58"/>
      <c r="O78" s="23"/>
      <c r="P78" s="1"/>
      <c r="Q78" s="37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s="59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8"/>
      <c r="N79" s="58"/>
      <c r="O79" s="23"/>
      <c r="P79" s="1"/>
      <c r="Q79" s="37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s="59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8"/>
      <c r="N80" s="58"/>
      <c r="O80" s="23"/>
      <c r="P80" s="1"/>
      <c r="Q80" s="37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s="59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8"/>
      <c r="N81" s="58"/>
      <c r="O81" s="23"/>
      <c r="P81" s="1"/>
      <c r="Q81" s="37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s="59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8"/>
      <c r="N82" s="58"/>
      <c r="O82" s="23"/>
      <c r="P82" s="1"/>
      <c r="Q82" s="37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s="59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8"/>
      <c r="N83" s="58"/>
      <c r="O83" s="23"/>
      <c r="P83" s="1"/>
      <c r="Q83" s="37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s="59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8"/>
      <c r="N84" s="58"/>
      <c r="O84" s="23"/>
      <c r="P84" s="1"/>
      <c r="Q84" s="37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s="59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8"/>
      <c r="N85" s="58"/>
      <c r="O85" s="23"/>
      <c r="P85" s="1"/>
      <c r="Q85" s="37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s="59" customFormat="1" ht="15" customHeight="1" x14ac:dyDescent="0.2">
      <c r="A86" s="1"/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58"/>
      <c r="N86" s="58"/>
      <c r="O86" s="23"/>
      <c r="P86" s="1"/>
      <c r="Q86" s="37"/>
      <c r="R86" s="1"/>
      <c r="S86" s="23"/>
      <c r="T86" s="23"/>
      <c r="U86" s="23"/>
      <c r="V86" s="23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s="59" customFormat="1" ht="15" customHeight="1" x14ac:dyDescent="0.2">
      <c r="A87" s="1"/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58"/>
      <c r="N87" s="58"/>
      <c r="O87" s="23"/>
      <c r="P87" s="1"/>
      <c r="Q87" s="37"/>
      <c r="R87" s="1"/>
      <c r="S87" s="23"/>
      <c r="T87" s="23"/>
      <c r="U87" s="23"/>
      <c r="V87" s="23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s="59" customFormat="1" ht="15" customHeight="1" x14ac:dyDescent="0.2">
      <c r="A88" s="1"/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58"/>
      <c r="N88" s="58"/>
      <c r="O88" s="23"/>
      <c r="P88" s="1"/>
      <c r="Q88" s="37"/>
      <c r="R88" s="1"/>
      <c r="S88" s="23"/>
      <c r="T88" s="23"/>
      <c r="U88" s="23"/>
      <c r="V88" s="23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s="59" customFormat="1" ht="15" customHeight="1" x14ac:dyDescent="0.2">
      <c r="A89" s="1"/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58"/>
      <c r="N89" s="58"/>
      <c r="O89" s="23"/>
      <c r="P89" s="1"/>
      <c r="Q89" s="37"/>
      <c r="R89" s="1"/>
      <c r="S89" s="23"/>
      <c r="T89" s="23"/>
      <c r="U89" s="23"/>
      <c r="V89" s="23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s="59" customFormat="1" ht="15" customHeight="1" x14ac:dyDescent="0.2">
      <c r="A90" s="1"/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58"/>
      <c r="N90" s="58"/>
      <c r="O90" s="23"/>
      <c r="P90" s="1"/>
      <c r="Q90" s="37"/>
      <c r="R90" s="1"/>
      <c r="S90" s="23"/>
      <c r="T90" s="23"/>
      <c r="U90" s="23"/>
      <c r="V90" s="23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s="59" customFormat="1" ht="15" customHeight="1" x14ac:dyDescent="0.2">
      <c r="A91" s="1"/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58"/>
      <c r="N91" s="58"/>
      <c r="O91" s="23"/>
      <c r="P91" s="1"/>
      <c r="Q91" s="37"/>
      <c r="R91" s="1"/>
      <c r="S91" s="23"/>
      <c r="T91" s="23"/>
      <c r="U91" s="23"/>
      <c r="V91" s="23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s="59" customFormat="1" ht="15" customHeight="1" x14ac:dyDescent="0.2">
      <c r="A92" s="1"/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58"/>
      <c r="N92" s="58"/>
      <c r="O92" s="23"/>
      <c r="P92" s="1"/>
      <c r="Q92" s="37"/>
      <c r="R92" s="1"/>
      <c r="S92" s="23"/>
      <c r="T92" s="23"/>
      <c r="U92" s="23"/>
      <c r="V92" s="23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s="59" customFormat="1" ht="15" customHeight="1" x14ac:dyDescent="0.2">
      <c r="A93" s="1"/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58"/>
      <c r="N93" s="58"/>
      <c r="O93" s="23"/>
      <c r="P93" s="1"/>
      <c r="Q93" s="37"/>
      <c r="R93" s="1"/>
      <c r="S93" s="23"/>
      <c r="T93" s="23"/>
      <c r="U93" s="23"/>
      <c r="V93" s="23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s="59" customFormat="1" ht="15" customHeight="1" x14ac:dyDescent="0.2">
      <c r="A94" s="1"/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58"/>
      <c r="N94" s="58"/>
      <c r="O94" s="23"/>
      <c r="P94" s="1"/>
      <c r="Q94" s="37"/>
      <c r="R94" s="1"/>
      <c r="S94" s="23"/>
      <c r="T94" s="23"/>
      <c r="U94" s="23"/>
      <c r="V94" s="23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s="59" customFormat="1" ht="15" customHeight="1" x14ac:dyDescent="0.2">
      <c r="A95" s="1"/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58"/>
      <c r="N95" s="58"/>
      <c r="O95" s="23"/>
      <c r="P95" s="1"/>
      <c r="Q95" s="37"/>
      <c r="R95" s="1"/>
      <c r="S95" s="23"/>
      <c r="T95" s="23"/>
      <c r="U95" s="23"/>
      <c r="V95" s="23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s="59" customFormat="1" ht="15" customHeight="1" x14ac:dyDescent="0.2">
      <c r="A96" s="1"/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58"/>
      <c r="N96" s="58"/>
      <c r="O96" s="23"/>
      <c r="P96" s="1"/>
      <c r="Q96" s="37"/>
      <c r="R96" s="1"/>
      <c r="S96" s="23"/>
      <c r="T96" s="23"/>
      <c r="U96" s="23"/>
      <c r="V96" s="23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s="59" customFormat="1" ht="15" customHeight="1" x14ac:dyDescent="0.2">
      <c r="A97" s="1"/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58"/>
      <c r="N97" s="58"/>
      <c r="O97" s="23"/>
      <c r="P97" s="1"/>
      <c r="Q97" s="37"/>
      <c r="R97" s="1"/>
      <c r="S97" s="23"/>
      <c r="T97" s="23"/>
      <c r="U97" s="23"/>
      <c r="V97" s="23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s="59" customFormat="1" ht="15" customHeight="1" x14ac:dyDescent="0.2">
      <c r="A98" s="1"/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58"/>
      <c r="N98" s="58"/>
      <c r="O98" s="23"/>
      <c r="P98" s="1"/>
      <c r="Q98" s="37"/>
      <c r="R98" s="1"/>
      <c r="S98" s="23"/>
      <c r="T98" s="23"/>
      <c r="U98" s="23"/>
      <c r="V98" s="23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s="59" customFormat="1" ht="15" customHeight="1" x14ac:dyDescent="0.2">
      <c r="A99" s="1"/>
      <c r="B99" s="1"/>
      <c r="C99" s="8"/>
      <c r="D99" s="8"/>
      <c r="E99" s="1"/>
      <c r="F99" s="1"/>
      <c r="G99" s="1"/>
      <c r="H99" s="1"/>
      <c r="I99" s="1"/>
      <c r="J99" s="1"/>
      <c r="K99" s="1"/>
      <c r="L99" s="1"/>
      <c r="M99" s="58"/>
      <c r="N99" s="58"/>
      <c r="O99" s="23"/>
      <c r="P99" s="1"/>
      <c r="Q99" s="37"/>
      <c r="R99" s="1"/>
      <c r="S99" s="23"/>
      <c r="T99" s="23"/>
      <c r="U99" s="23"/>
      <c r="V99" s="23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s="59" customFormat="1" ht="15" customHeight="1" x14ac:dyDescent="0.2">
      <c r="A100" s="1"/>
      <c r="B100" s="1"/>
      <c r="C100" s="8"/>
      <c r="D100" s="8"/>
      <c r="E100" s="1"/>
      <c r="F100" s="1"/>
      <c r="G100" s="1"/>
      <c r="H100" s="1"/>
      <c r="I100" s="1"/>
      <c r="J100" s="1"/>
      <c r="K100" s="1"/>
      <c r="L100" s="1"/>
      <c r="M100" s="58"/>
      <c r="N100" s="58"/>
      <c r="O100" s="23"/>
      <c r="P100" s="1"/>
      <c r="Q100" s="37"/>
      <c r="R100" s="1"/>
      <c r="S100" s="23"/>
      <c r="T100" s="23"/>
      <c r="U100" s="23"/>
      <c r="V100" s="23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s="59" customFormat="1" ht="15" customHeight="1" x14ac:dyDescent="0.2">
      <c r="A101" s="1"/>
      <c r="B101" s="1"/>
      <c r="C101" s="8"/>
      <c r="D101" s="8"/>
      <c r="E101" s="1"/>
      <c r="F101" s="1"/>
      <c r="G101" s="1"/>
      <c r="H101" s="1"/>
      <c r="I101" s="1"/>
      <c r="J101" s="1"/>
      <c r="K101" s="1"/>
      <c r="L101" s="1"/>
      <c r="M101" s="58"/>
      <c r="N101" s="58"/>
      <c r="O101" s="23"/>
      <c r="P101" s="1"/>
      <c r="Q101" s="37"/>
      <c r="R101" s="1"/>
      <c r="S101" s="23"/>
      <c r="T101" s="23"/>
      <c r="U101" s="23"/>
      <c r="V101" s="23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s="59" customFormat="1" ht="15" customHeight="1" x14ac:dyDescent="0.2">
      <c r="A102" s="1"/>
      <c r="B102" s="1"/>
      <c r="C102" s="8"/>
      <c r="D102" s="8"/>
      <c r="E102" s="1"/>
      <c r="F102" s="1"/>
      <c r="G102" s="1"/>
      <c r="H102" s="1"/>
      <c r="I102" s="1"/>
      <c r="J102" s="1"/>
      <c r="K102" s="1"/>
      <c r="L102" s="1"/>
      <c r="M102" s="58"/>
      <c r="N102" s="58"/>
      <c r="O102" s="23"/>
      <c r="P102" s="1"/>
      <c r="Q102" s="37"/>
      <c r="R102" s="1"/>
      <c r="S102" s="23"/>
      <c r="T102" s="23"/>
      <c r="U102" s="23"/>
      <c r="V102" s="23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s="59" customFormat="1" ht="15" customHeight="1" x14ac:dyDescent="0.2">
      <c r="A103" s="1"/>
      <c r="B103" s="1"/>
      <c r="C103" s="8"/>
      <c r="D103" s="8"/>
      <c r="E103" s="1"/>
      <c r="F103" s="1"/>
      <c r="G103" s="1"/>
      <c r="H103" s="1"/>
      <c r="I103" s="1"/>
      <c r="J103" s="1"/>
      <c r="K103" s="1"/>
      <c r="L103" s="1"/>
      <c r="M103" s="58"/>
      <c r="N103" s="58"/>
      <c r="O103" s="23"/>
      <c r="P103" s="1"/>
      <c r="Q103" s="37"/>
      <c r="R103" s="1"/>
      <c r="S103" s="23"/>
      <c r="T103" s="23"/>
      <c r="U103" s="23"/>
      <c r="V103" s="23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s="59" customFormat="1" ht="15" customHeight="1" x14ac:dyDescent="0.2">
      <c r="A104" s="1"/>
      <c r="B104" s="1"/>
      <c r="C104" s="8"/>
      <c r="D104" s="8"/>
      <c r="E104" s="1"/>
      <c r="F104" s="1"/>
      <c r="G104" s="1"/>
      <c r="H104" s="1"/>
      <c r="I104" s="1"/>
      <c r="J104" s="1"/>
      <c r="K104" s="1"/>
      <c r="L104" s="1"/>
      <c r="M104" s="58"/>
      <c r="N104" s="58"/>
      <c r="O104" s="23"/>
      <c r="P104" s="1"/>
      <c r="Q104" s="37"/>
      <c r="R104" s="1"/>
      <c r="S104" s="23"/>
      <c r="T104" s="23"/>
      <c r="U104" s="23"/>
      <c r="V104" s="23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s="59" customFormat="1" ht="15" customHeight="1" x14ac:dyDescent="0.2">
      <c r="A105" s="1"/>
      <c r="B105" s="1"/>
      <c r="C105" s="8"/>
      <c r="D105" s="8"/>
      <c r="E105" s="1"/>
      <c r="F105" s="1"/>
      <c r="G105" s="1"/>
      <c r="H105" s="1"/>
      <c r="I105" s="1"/>
      <c r="J105" s="1"/>
      <c r="K105" s="1"/>
      <c r="L105" s="1"/>
      <c r="M105" s="58"/>
      <c r="N105" s="58"/>
      <c r="O105" s="23"/>
      <c r="P105" s="1"/>
      <c r="Q105" s="37"/>
      <c r="R105" s="1"/>
      <c r="S105" s="23"/>
      <c r="T105" s="23"/>
      <c r="U105" s="23"/>
      <c r="V105" s="23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s="59" customFormat="1" ht="15" customHeight="1" x14ac:dyDescent="0.2">
      <c r="A106" s="1"/>
      <c r="B106" s="1"/>
      <c r="C106" s="8"/>
      <c r="D106" s="8"/>
      <c r="E106" s="1"/>
      <c r="F106" s="1"/>
      <c r="G106" s="1"/>
      <c r="H106" s="1"/>
      <c r="I106" s="1"/>
      <c r="J106" s="1"/>
      <c r="K106" s="1"/>
      <c r="L106" s="1"/>
      <c r="M106" s="58"/>
      <c r="N106" s="58"/>
      <c r="O106" s="23"/>
      <c r="P106" s="1"/>
      <c r="Q106" s="37"/>
      <c r="R106" s="1"/>
      <c r="S106" s="23"/>
      <c r="T106" s="23"/>
      <c r="U106" s="23"/>
      <c r="V106" s="23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s="59" customFormat="1" ht="15" customHeight="1" x14ac:dyDescent="0.2">
      <c r="A107" s="1"/>
      <c r="B107" s="1"/>
      <c r="C107" s="8"/>
      <c r="D107" s="8"/>
      <c r="E107" s="1"/>
      <c r="F107" s="1"/>
      <c r="G107" s="1"/>
      <c r="H107" s="1"/>
      <c r="I107" s="1"/>
      <c r="J107" s="1"/>
      <c r="K107" s="1"/>
      <c r="L107" s="1"/>
      <c r="M107" s="58"/>
      <c r="N107" s="58"/>
      <c r="O107" s="23"/>
      <c r="P107" s="1"/>
      <c r="Q107" s="37"/>
      <c r="R107" s="1"/>
      <c r="S107" s="23"/>
      <c r="T107" s="23"/>
      <c r="U107" s="23"/>
      <c r="V107" s="23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s="59" customFormat="1" ht="15" customHeight="1" x14ac:dyDescent="0.2">
      <c r="A108" s="1"/>
      <c r="B108" s="1"/>
      <c r="C108" s="8"/>
      <c r="D108" s="8"/>
      <c r="E108" s="1"/>
      <c r="F108" s="1"/>
      <c r="G108" s="1"/>
      <c r="H108" s="1"/>
      <c r="I108" s="1"/>
      <c r="J108" s="1"/>
      <c r="K108" s="1"/>
      <c r="L108" s="1"/>
      <c r="M108" s="58"/>
      <c r="N108" s="58"/>
      <c r="O108" s="23"/>
      <c r="P108" s="1"/>
      <c r="Q108" s="37"/>
      <c r="R108" s="1"/>
      <c r="S108" s="23"/>
      <c r="T108" s="23"/>
      <c r="U108" s="23"/>
      <c r="V108" s="23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s="59" customFormat="1" ht="15" customHeight="1" x14ac:dyDescent="0.2">
      <c r="A109" s="1"/>
      <c r="B109" s="1"/>
      <c r="C109" s="8"/>
      <c r="D109" s="8"/>
      <c r="E109" s="1"/>
      <c r="F109" s="1"/>
      <c r="G109" s="1"/>
      <c r="H109" s="1"/>
      <c r="I109" s="1"/>
      <c r="J109" s="1"/>
      <c r="K109" s="1"/>
      <c r="L109" s="1"/>
      <c r="M109" s="58"/>
      <c r="N109" s="58"/>
      <c r="O109" s="23"/>
      <c r="P109" s="1"/>
      <c r="Q109" s="37"/>
      <c r="R109" s="1"/>
      <c r="S109" s="23"/>
      <c r="T109" s="23"/>
      <c r="U109" s="23"/>
      <c r="V109" s="23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s="59" customFormat="1" ht="15" customHeight="1" x14ac:dyDescent="0.2">
      <c r="A110" s="1"/>
      <c r="B110" s="1"/>
      <c r="C110" s="8"/>
      <c r="D110" s="8"/>
      <c r="E110" s="1"/>
      <c r="F110" s="1"/>
      <c r="G110" s="1"/>
      <c r="H110" s="1"/>
      <c r="I110" s="1"/>
      <c r="J110" s="1"/>
      <c r="K110" s="1"/>
      <c r="L110" s="1"/>
      <c r="M110" s="58"/>
      <c r="N110" s="58"/>
      <c r="O110" s="23"/>
      <c r="P110" s="1"/>
      <c r="Q110" s="37"/>
      <c r="R110" s="1"/>
      <c r="S110" s="23"/>
      <c r="T110" s="23"/>
      <c r="U110" s="23"/>
      <c r="V110" s="23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s="59" customFormat="1" ht="15" customHeight="1" x14ac:dyDescent="0.2">
      <c r="A111" s="1"/>
      <c r="B111" s="1"/>
      <c r="C111" s="8"/>
      <c r="D111" s="8"/>
      <c r="E111" s="1"/>
      <c r="F111" s="1"/>
      <c r="G111" s="1"/>
      <c r="H111" s="1"/>
      <c r="I111" s="1"/>
      <c r="J111" s="1"/>
      <c r="K111" s="1"/>
      <c r="L111" s="1"/>
      <c r="M111" s="58"/>
      <c r="N111" s="58"/>
      <c r="O111" s="23"/>
      <c r="P111" s="1"/>
      <c r="Q111" s="37"/>
      <c r="R111" s="1"/>
      <c r="S111" s="23"/>
      <c r="T111" s="23"/>
      <c r="U111" s="23"/>
      <c r="V111" s="23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s="59" customFormat="1" ht="15" customHeight="1" x14ac:dyDescent="0.2">
      <c r="A112" s="1"/>
      <c r="B112" s="1"/>
      <c r="C112" s="8"/>
      <c r="D112" s="8"/>
      <c r="E112" s="1"/>
      <c r="F112" s="1"/>
      <c r="G112" s="1"/>
      <c r="H112" s="1"/>
      <c r="I112" s="1"/>
      <c r="J112" s="1"/>
      <c r="K112" s="1"/>
      <c r="L112" s="1"/>
      <c r="M112" s="58"/>
      <c r="N112" s="58"/>
      <c r="O112" s="23"/>
      <c r="P112" s="1"/>
      <c r="Q112" s="37"/>
      <c r="R112" s="1"/>
      <c r="S112" s="23"/>
      <c r="T112" s="23"/>
      <c r="U112" s="23"/>
      <c r="V112" s="23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s="59" customFormat="1" ht="15" customHeight="1" x14ac:dyDescent="0.2">
      <c r="A113" s="1"/>
      <c r="B113" s="1"/>
      <c r="C113" s="8"/>
      <c r="D113" s="8"/>
      <c r="E113" s="1"/>
      <c r="F113" s="1"/>
      <c r="G113" s="1"/>
      <c r="H113" s="1"/>
      <c r="I113" s="1"/>
      <c r="J113" s="1"/>
      <c r="K113" s="1"/>
      <c r="L113" s="1"/>
      <c r="M113" s="58"/>
      <c r="N113" s="58"/>
      <c r="O113" s="23"/>
      <c r="P113" s="1"/>
      <c r="Q113" s="37"/>
      <c r="R113" s="1"/>
      <c r="S113" s="23"/>
      <c r="T113" s="23"/>
      <c r="U113" s="23"/>
      <c r="V113" s="23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s="59" customFormat="1" ht="15" customHeight="1" x14ac:dyDescent="0.2">
      <c r="A114" s="1"/>
      <c r="B114" s="1"/>
      <c r="C114" s="8"/>
      <c r="D114" s="8"/>
      <c r="E114" s="1"/>
      <c r="F114" s="1"/>
      <c r="G114" s="1"/>
      <c r="H114" s="1"/>
      <c r="I114" s="1"/>
      <c r="J114" s="1"/>
      <c r="K114" s="1"/>
      <c r="L114" s="1"/>
      <c r="M114" s="58"/>
      <c r="N114" s="58"/>
      <c r="O114" s="23"/>
      <c r="P114" s="1"/>
      <c r="Q114" s="37"/>
      <c r="R114" s="1"/>
      <c r="S114" s="23"/>
      <c r="T114" s="23"/>
      <c r="U114" s="23"/>
      <c r="V114" s="23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s="59" customFormat="1" ht="15" customHeight="1" x14ac:dyDescent="0.2">
      <c r="A115" s="1"/>
      <c r="B115" s="1"/>
      <c r="C115" s="8"/>
      <c r="D115" s="8"/>
      <c r="E115" s="1"/>
      <c r="F115" s="1"/>
      <c r="G115" s="1"/>
      <c r="H115" s="1"/>
      <c r="I115" s="1"/>
      <c r="J115" s="1"/>
      <c r="K115" s="1"/>
      <c r="L115" s="1"/>
      <c r="M115" s="58"/>
      <c r="N115" s="58"/>
      <c r="O115" s="23"/>
      <c r="P115" s="1"/>
      <c r="Q115" s="37"/>
      <c r="R115" s="1"/>
      <c r="S115" s="23"/>
      <c r="T115" s="23"/>
      <c r="U115" s="23"/>
      <c r="V115" s="23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s="59" customFormat="1" ht="15" customHeight="1" x14ac:dyDescent="0.2">
      <c r="A116" s="1"/>
      <c r="B116" s="1"/>
      <c r="C116" s="8"/>
      <c r="D116" s="8"/>
      <c r="E116" s="1"/>
      <c r="F116" s="1"/>
      <c r="G116" s="1"/>
      <c r="H116" s="1"/>
      <c r="I116" s="1"/>
      <c r="J116" s="1"/>
      <c r="K116" s="1"/>
      <c r="L116" s="1"/>
      <c r="M116" s="58"/>
      <c r="N116" s="58"/>
      <c r="O116" s="23"/>
      <c r="P116" s="1"/>
      <c r="Q116" s="37"/>
      <c r="R116" s="1"/>
      <c r="S116" s="23"/>
      <c r="T116" s="23"/>
      <c r="U116" s="23"/>
      <c r="V116" s="23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s="59" customFormat="1" ht="15" customHeight="1" x14ac:dyDescent="0.2">
      <c r="A117" s="1"/>
      <c r="B117" s="1"/>
      <c r="C117" s="8"/>
      <c r="D117" s="8"/>
      <c r="E117" s="1"/>
      <c r="F117" s="1"/>
      <c r="G117" s="1"/>
      <c r="H117" s="1"/>
      <c r="I117" s="1"/>
      <c r="J117" s="1"/>
      <c r="K117" s="1"/>
      <c r="L117" s="1"/>
      <c r="M117" s="58"/>
      <c r="N117" s="58"/>
      <c r="O117" s="23"/>
      <c r="P117" s="1"/>
      <c r="Q117" s="37"/>
      <c r="R117" s="1"/>
      <c r="S117" s="23"/>
      <c r="T117" s="23"/>
      <c r="U117" s="23"/>
      <c r="V117" s="23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s="59" customFormat="1" ht="15" customHeight="1" x14ac:dyDescent="0.2">
      <c r="A118" s="1"/>
      <c r="B118" s="1"/>
      <c r="C118" s="8"/>
      <c r="D118" s="8"/>
      <c r="E118" s="1"/>
      <c r="F118" s="1"/>
      <c r="G118" s="1"/>
      <c r="H118" s="1"/>
      <c r="I118" s="1"/>
      <c r="J118" s="1"/>
      <c r="K118" s="1"/>
      <c r="L118" s="1"/>
      <c r="M118" s="58"/>
      <c r="N118" s="58"/>
      <c r="O118" s="23"/>
      <c r="P118" s="1"/>
      <c r="Q118" s="37"/>
      <c r="R118" s="1"/>
      <c r="S118" s="23"/>
      <c r="T118" s="23"/>
      <c r="U118" s="23"/>
      <c r="V118" s="23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s="59" customFormat="1" ht="15" customHeight="1" x14ac:dyDescent="0.2">
      <c r="A119" s="1"/>
      <c r="B119" s="1"/>
      <c r="C119" s="8"/>
      <c r="D119" s="8"/>
      <c r="E119" s="1"/>
      <c r="F119" s="1"/>
      <c r="G119" s="1"/>
      <c r="H119" s="1"/>
      <c r="I119" s="1"/>
      <c r="J119" s="1"/>
      <c r="K119" s="1"/>
      <c r="L119" s="1"/>
      <c r="M119" s="58"/>
      <c r="N119" s="58"/>
      <c r="O119" s="23"/>
      <c r="P119" s="1"/>
      <c r="Q119" s="37"/>
      <c r="R119" s="1"/>
      <c r="S119" s="23"/>
      <c r="T119" s="23"/>
      <c r="U119" s="23"/>
      <c r="V119" s="23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s="59" customFormat="1" ht="15" customHeight="1" x14ac:dyDescent="0.2">
      <c r="A120" s="1"/>
      <c r="B120" s="1"/>
      <c r="C120" s="8"/>
      <c r="D120" s="8"/>
      <c r="E120" s="1"/>
      <c r="F120" s="1"/>
      <c r="G120" s="1"/>
      <c r="H120" s="1"/>
      <c r="I120" s="1"/>
      <c r="J120" s="1"/>
      <c r="K120" s="1"/>
      <c r="L120" s="1"/>
      <c r="M120" s="58"/>
      <c r="N120" s="58"/>
      <c r="O120" s="23"/>
      <c r="P120" s="1"/>
      <c r="Q120" s="37"/>
      <c r="R120" s="1"/>
      <c r="S120" s="23"/>
      <c r="T120" s="23"/>
      <c r="U120" s="23"/>
      <c r="V120" s="23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s="59" customFormat="1" ht="15" customHeight="1" x14ac:dyDescent="0.2">
      <c r="A121" s="1"/>
      <c r="B121" s="1"/>
      <c r="C121" s="8"/>
      <c r="D121" s="8"/>
      <c r="E121" s="1"/>
      <c r="F121" s="1"/>
      <c r="G121" s="1"/>
      <c r="H121" s="1"/>
      <c r="I121" s="1"/>
      <c r="J121" s="1"/>
      <c r="K121" s="1"/>
      <c r="L121" s="1"/>
      <c r="M121" s="58"/>
      <c r="N121" s="58"/>
      <c r="O121" s="23"/>
      <c r="P121" s="1"/>
      <c r="Q121" s="37"/>
      <c r="R121" s="1"/>
      <c r="S121" s="23"/>
      <c r="T121" s="23"/>
      <c r="U121" s="23"/>
      <c r="V121" s="23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s="59" customFormat="1" ht="15" customHeight="1" x14ac:dyDescent="0.2">
      <c r="A122" s="1"/>
      <c r="B122" s="1"/>
      <c r="C122" s="8"/>
      <c r="D122" s="8"/>
      <c r="E122" s="1"/>
      <c r="F122" s="1"/>
      <c r="G122" s="1"/>
      <c r="H122" s="1"/>
      <c r="I122" s="1"/>
      <c r="J122" s="1"/>
      <c r="K122" s="1"/>
      <c r="L122" s="1"/>
      <c r="M122" s="58"/>
      <c r="N122" s="58"/>
      <c r="O122" s="23"/>
      <c r="P122" s="1"/>
      <c r="Q122" s="37"/>
      <c r="R122" s="1"/>
      <c r="S122" s="23"/>
      <c r="T122" s="23"/>
      <c r="U122" s="23"/>
      <c r="V122" s="23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s="59" customFormat="1" ht="15" customHeight="1" x14ac:dyDescent="0.2">
      <c r="A123" s="1"/>
      <c r="B123" s="1"/>
      <c r="C123" s="8"/>
      <c r="D123" s="8"/>
      <c r="E123" s="1"/>
      <c r="F123" s="1"/>
      <c r="G123" s="1"/>
      <c r="H123" s="1"/>
      <c r="I123" s="1"/>
      <c r="J123" s="1"/>
      <c r="K123" s="1"/>
      <c r="L123" s="1"/>
      <c r="M123" s="58"/>
      <c r="N123" s="58"/>
      <c r="O123" s="23"/>
      <c r="P123" s="1"/>
      <c r="Q123" s="37"/>
      <c r="R123" s="1"/>
      <c r="S123" s="23"/>
      <c r="T123" s="23"/>
      <c r="U123" s="23"/>
      <c r="V123" s="23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s="59" customFormat="1" ht="15" customHeight="1" x14ac:dyDescent="0.2">
      <c r="A124" s="1"/>
      <c r="B124" s="1"/>
      <c r="C124" s="8"/>
      <c r="D124" s="8"/>
      <c r="E124" s="1"/>
      <c r="F124" s="1"/>
      <c r="G124" s="1"/>
      <c r="H124" s="1"/>
      <c r="I124" s="1"/>
      <c r="J124" s="1"/>
      <c r="K124" s="1"/>
      <c r="L124" s="1"/>
      <c r="M124" s="58"/>
      <c r="N124" s="58"/>
      <c r="O124" s="23"/>
      <c r="P124" s="1"/>
      <c r="Q124" s="37"/>
      <c r="R124" s="1"/>
      <c r="S124" s="23"/>
      <c r="T124" s="23"/>
      <c r="U124" s="23"/>
      <c r="V124" s="23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s="59" customFormat="1" ht="15" customHeight="1" x14ac:dyDescent="0.2">
      <c r="A125" s="1"/>
      <c r="B125" s="1"/>
      <c r="C125" s="8"/>
      <c r="D125" s="8"/>
      <c r="E125" s="1"/>
      <c r="F125" s="1"/>
      <c r="G125" s="1"/>
      <c r="H125" s="1"/>
      <c r="I125" s="1"/>
      <c r="J125" s="1"/>
      <c r="K125" s="1"/>
      <c r="L125" s="1"/>
      <c r="M125" s="58"/>
      <c r="N125" s="58"/>
      <c r="O125" s="23"/>
      <c r="P125" s="1"/>
      <c r="Q125" s="37"/>
      <c r="R125" s="1"/>
      <c r="S125" s="23"/>
      <c r="T125" s="23"/>
      <c r="U125" s="23"/>
      <c r="V125" s="23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s="59" customFormat="1" ht="15" customHeight="1" x14ac:dyDescent="0.2">
      <c r="A126" s="1"/>
      <c r="B126" s="1"/>
      <c r="C126" s="8"/>
      <c r="D126" s="8"/>
      <c r="E126" s="1"/>
      <c r="F126" s="1"/>
      <c r="G126" s="1"/>
      <c r="H126" s="1"/>
      <c r="I126" s="1"/>
      <c r="J126" s="1"/>
      <c r="K126" s="1"/>
      <c r="L126" s="1"/>
      <c r="M126" s="58"/>
      <c r="N126" s="58"/>
      <c r="O126" s="23"/>
      <c r="P126" s="1"/>
      <c r="Q126" s="37"/>
      <c r="R126" s="1"/>
      <c r="S126" s="23"/>
      <c r="T126" s="23"/>
      <c r="U126" s="23"/>
      <c r="V126" s="23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s="59" customFormat="1" ht="15" customHeight="1" x14ac:dyDescent="0.2">
      <c r="A127" s="1"/>
      <c r="B127" s="1"/>
      <c r="C127" s="8"/>
      <c r="D127" s="8"/>
      <c r="E127" s="1"/>
      <c r="F127" s="1"/>
      <c r="G127" s="1"/>
      <c r="H127" s="1"/>
      <c r="I127" s="1"/>
      <c r="J127" s="1"/>
      <c r="K127" s="1"/>
      <c r="L127" s="1"/>
      <c r="M127" s="58"/>
      <c r="N127" s="58"/>
      <c r="O127" s="23"/>
      <c r="P127" s="1"/>
      <c r="Q127" s="37"/>
      <c r="R127" s="1"/>
      <c r="S127" s="23"/>
      <c r="T127" s="23"/>
      <c r="U127" s="23"/>
      <c r="V127" s="23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s="59" customFormat="1" ht="15" customHeight="1" x14ac:dyDescent="0.2">
      <c r="A128" s="1"/>
      <c r="B128" s="1"/>
      <c r="C128" s="8"/>
      <c r="D128" s="8"/>
      <c r="E128" s="1"/>
      <c r="F128" s="1"/>
      <c r="G128" s="1"/>
      <c r="H128" s="1"/>
      <c r="I128" s="1"/>
      <c r="J128" s="1"/>
      <c r="K128" s="1"/>
      <c r="L128" s="1"/>
      <c r="M128" s="58"/>
      <c r="N128" s="58"/>
      <c r="O128" s="23"/>
      <c r="P128" s="1"/>
      <c r="Q128" s="37"/>
      <c r="R128" s="1"/>
      <c r="S128" s="23"/>
      <c r="T128" s="23"/>
      <c r="U128" s="23"/>
      <c r="V128" s="23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s="59" customFormat="1" ht="15" customHeight="1" x14ac:dyDescent="0.2">
      <c r="A129" s="1"/>
      <c r="B129" s="1"/>
      <c r="C129" s="8"/>
      <c r="D129" s="8"/>
      <c r="E129" s="1"/>
      <c r="F129" s="1"/>
      <c r="G129" s="1"/>
      <c r="H129" s="1"/>
      <c r="I129" s="1"/>
      <c r="J129" s="1"/>
      <c r="K129" s="1"/>
      <c r="L129" s="1"/>
      <c r="M129" s="58"/>
      <c r="N129" s="58"/>
      <c r="O129" s="23"/>
      <c r="P129" s="1"/>
      <c r="Q129" s="37"/>
      <c r="R129" s="1"/>
      <c r="S129" s="23"/>
      <c r="T129" s="23"/>
      <c r="U129" s="23"/>
      <c r="V129" s="23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s="59" customFormat="1" ht="15" customHeight="1" x14ac:dyDescent="0.2">
      <c r="A130" s="1"/>
      <c r="B130" s="1"/>
      <c r="C130" s="8"/>
      <c r="D130" s="8"/>
      <c r="E130" s="1"/>
      <c r="F130" s="1"/>
      <c r="G130" s="1"/>
      <c r="H130" s="1"/>
      <c r="I130" s="1"/>
      <c r="J130" s="1"/>
      <c r="K130" s="1"/>
      <c r="L130" s="1"/>
      <c r="M130" s="58"/>
      <c r="N130" s="58"/>
      <c r="O130" s="23"/>
      <c r="P130" s="1"/>
      <c r="Q130" s="37"/>
      <c r="R130" s="1"/>
      <c r="S130" s="23"/>
      <c r="T130" s="23"/>
      <c r="U130" s="23"/>
      <c r="V130" s="23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s="59" customFormat="1" ht="15" customHeight="1" x14ac:dyDescent="0.2">
      <c r="A131" s="1"/>
      <c r="B131" s="1"/>
      <c r="C131" s="8"/>
      <c r="D131" s="8"/>
      <c r="E131" s="1"/>
      <c r="F131" s="1"/>
      <c r="G131" s="1"/>
      <c r="H131" s="1"/>
      <c r="I131" s="1"/>
      <c r="J131" s="1"/>
      <c r="K131" s="1"/>
      <c r="L131" s="1"/>
      <c r="M131" s="58"/>
      <c r="N131" s="58"/>
      <c r="O131" s="23"/>
      <c r="P131" s="1"/>
      <c r="Q131" s="37"/>
      <c r="R131" s="1"/>
      <c r="S131" s="23"/>
      <c r="T131" s="23"/>
      <c r="U131" s="23"/>
      <c r="V131" s="23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s="59" customFormat="1" ht="15" customHeight="1" x14ac:dyDescent="0.2">
      <c r="A132" s="1"/>
      <c r="B132" s="1"/>
      <c r="C132" s="8"/>
      <c r="D132" s="8"/>
      <c r="E132" s="1"/>
      <c r="F132" s="1"/>
      <c r="G132" s="1"/>
      <c r="H132" s="1"/>
      <c r="I132" s="1"/>
      <c r="J132" s="1"/>
      <c r="K132" s="1"/>
      <c r="L132" s="1"/>
      <c r="M132" s="58"/>
      <c r="N132" s="58"/>
      <c r="O132" s="23"/>
      <c r="P132" s="1"/>
      <c r="Q132" s="37"/>
      <c r="R132" s="1"/>
      <c r="S132" s="23"/>
      <c r="T132" s="23"/>
      <c r="U132" s="23"/>
      <c r="V132" s="23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s="59" customFormat="1" ht="15" customHeight="1" x14ac:dyDescent="0.2">
      <c r="A133" s="1"/>
      <c r="B133" s="1"/>
      <c r="C133" s="8"/>
      <c r="D133" s="8"/>
      <c r="E133" s="1"/>
      <c r="F133" s="1"/>
      <c r="G133" s="1"/>
      <c r="H133" s="1"/>
      <c r="I133" s="1"/>
      <c r="J133" s="1"/>
      <c r="K133" s="1"/>
      <c r="L133" s="1"/>
      <c r="M133" s="58"/>
      <c r="N133" s="58"/>
      <c r="O133" s="23"/>
      <c r="P133" s="1"/>
      <c r="Q133" s="37"/>
      <c r="R133" s="1"/>
      <c r="S133" s="23"/>
      <c r="T133" s="23"/>
      <c r="U133" s="23"/>
      <c r="V133" s="23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s="59" customFormat="1" ht="15" customHeight="1" x14ac:dyDescent="0.2">
      <c r="A134" s="1"/>
      <c r="B134" s="1"/>
      <c r="C134" s="8"/>
      <c r="D134" s="8"/>
      <c r="E134" s="1"/>
      <c r="F134" s="1"/>
      <c r="G134" s="1"/>
      <c r="H134" s="1"/>
      <c r="I134" s="1"/>
      <c r="J134" s="1"/>
      <c r="K134" s="1"/>
      <c r="L134" s="1"/>
      <c r="M134" s="58"/>
      <c r="N134" s="58"/>
      <c r="O134" s="23"/>
      <c r="P134" s="1"/>
      <c r="Q134" s="37"/>
      <c r="R134" s="1"/>
      <c r="S134" s="23"/>
      <c r="T134" s="23"/>
      <c r="U134" s="23"/>
      <c r="V134" s="23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s="59" customFormat="1" ht="15" customHeight="1" x14ac:dyDescent="0.2">
      <c r="A135" s="1"/>
      <c r="B135" s="1"/>
      <c r="C135" s="8"/>
      <c r="D135" s="8"/>
      <c r="E135" s="1"/>
      <c r="F135" s="1"/>
      <c r="G135" s="1"/>
      <c r="H135" s="1"/>
      <c r="I135" s="1"/>
      <c r="J135" s="1"/>
      <c r="K135" s="1"/>
      <c r="L135" s="1"/>
      <c r="M135" s="58"/>
      <c r="N135" s="58"/>
      <c r="O135" s="23"/>
      <c r="P135" s="1"/>
      <c r="Q135" s="37"/>
      <c r="R135" s="1"/>
      <c r="S135" s="23"/>
      <c r="T135" s="23"/>
      <c r="U135" s="23"/>
      <c r="V135" s="23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s="59" customFormat="1" ht="15" customHeight="1" x14ac:dyDescent="0.2">
      <c r="A136" s="1"/>
      <c r="B136" s="1"/>
      <c r="C136" s="8"/>
      <c r="D136" s="8"/>
      <c r="E136" s="1"/>
      <c r="F136" s="1"/>
      <c r="G136" s="1"/>
      <c r="H136" s="1"/>
      <c r="I136" s="1"/>
      <c r="J136" s="1"/>
      <c r="K136" s="1"/>
      <c r="L136" s="1"/>
      <c r="M136" s="58"/>
      <c r="N136" s="58"/>
      <c r="O136" s="23"/>
      <c r="P136" s="1"/>
      <c r="Q136" s="37"/>
      <c r="R136" s="1"/>
      <c r="S136" s="23"/>
      <c r="T136" s="23"/>
      <c r="U136" s="23"/>
      <c r="V136" s="23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s="59" customFormat="1" ht="15" customHeight="1" x14ac:dyDescent="0.2">
      <c r="A137" s="1"/>
      <c r="B137" s="1"/>
      <c r="C137" s="8"/>
      <c r="D137" s="8"/>
      <c r="E137" s="1"/>
      <c r="F137" s="1"/>
      <c r="G137" s="1"/>
      <c r="H137" s="1"/>
      <c r="I137" s="1"/>
      <c r="J137" s="1"/>
      <c r="K137" s="1"/>
      <c r="L137" s="1"/>
      <c r="M137" s="58"/>
      <c r="N137" s="58"/>
      <c r="O137" s="23"/>
      <c r="P137" s="1"/>
      <c r="Q137" s="37"/>
      <c r="R137" s="1"/>
      <c r="S137" s="23"/>
      <c r="T137" s="23"/>
      <c r="U137" s="23"/>
      <c r="V137" s="23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s="59" customFormat="1" ht="15" customHeight="1" x14ac:dyDescent="0.2">
      <c r="A138" s="1"/>
      <c r="B138" s="1"/>
      <c r="C138" s="8"/>
      <c r="D138" s="8"/>
      <c r="E138" s="1"/>
      <c r="F138" s="1"/>
      <c r="G138" s="1"/>
      <c r="H138" s="1"/>
      <c r="I138" s="1"/>
      <c r="J138" s="1"/>
      <c r="K138" s="1"/>
      <c r="L138" s="1"/>
      <c r="M138" s="58"/>
      <c r="N138" s="58"/>
      <c r="O138" s="23"/>
      <c r="P138" s="1"/>
      <c r="Q138" s="37"/>
      <c r="R138" s="1"/>
      <c r="S138" s="23"/>
      <c r="T138" s="23"/>
      <c r="U138" s="23"/>
      <c r="V138" s="23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s="59" customFormat="1" ht="15" customHeight="1" x14ac:dyDescent="0.2">
      <c r="A139" s="1"/>
      <c r="B139" s="1"/>
      <c r="C139" s="8"/>
      <c r="D139" s="8"/>
      <c r="E139" s="1"/>
      <c r="F139" s="1"/>
      <c r="G139" s="1"/>
      <c r="H139" s="1"/>
      <c r="I139" s="1"/>
      <c r="J139" s="1"/>
      <c r="K139" s="1"/>
      <c r="L139" s="1"/>
      <c r="M139" s="58"/>
      <c r="N139" s="58"/>
      <c r="O139" s="23"/>
      <c r="P139" s="1"/>
      <c r="Q139" s="37"/>
      <c r="R139" s="1"/>
      <c r="S139" s="23"/>
      <c r="T139" s="23"/>
      <c r="U139" s="23"/>
      <c r="V139" s="23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s="59" customFormat="1" ht="15" customHeight="1" x14ac:dyDescent="0.2">
      <c r="A140" s="1"/>
      <c r="B140" s="1"/>
      <c r="C140" s="8"/>
      <c r="D140" s="8"/>
      <c r="E140" s="1"/>
      <c r="F140" s="1"/>
      <c r="G140" s="1"/>
      <c r="H140" s="1"/>
      <c r="I140" s="1"/>
      <c r="J140" s="1"/>
      <c r="K140" s="1"/>
      <c r="L140" s="1"/>
      <c r="M140" s="58"/>
      <c r="N140" s="58"/>
      <c r="O140" s="23"/>
      <c r="P140" s="1"/>
      <c r="Q140" s="37"/>
      <c r="R140" s="1"/>
      <c r="S140" s="23"/>
      <c r="T140" s="23"/>
      <c r="U140" s="23"/>
      <c r="V140" s="23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s="59" customFormat="1" ht="15" customHeight="1" x14ac:dyDescent="0.2">
      <c r="A141" s="1"/>
      <c r="B141" s="1"/>
      <c r="C141" s="8"/>
      <c r="D141" s="8"/>
      <c r="E141" s="1"/>
      <c r="F141" s="1"/>
      <c r="G141" s="1"/>
      <c r="H141" s="1"/>
      <c r="I141" s="1"/>
      <c r="J141" s="1"/>
      <c r="K141" s="1"/>
      <c r="L141" s="1"/>
      <c r="M141" s="58"/>
      <c r="N141" s="58"/>
      <c r="O141" s="23"/>
      <c r="P141" s="1"/>
      <c r="Q141" s="37"/>
      <c r="R141" s="1"/>
      <c r="S141" s="23"/>
      <c r="T141" s="23"/>
      <c r="U141" s="23"/>
      <c r="V141" s="23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s="59" customFormat="1" ht="15" customHeight="1" x14ac:dyDescent="0.2">
      <c r="A142" s="1"/>
      <c r="B142" s="1"/>
      <c r="C142" s="8"/>
      <c r="D142" s="8"/>
      <c r="E142" s="1"/>
      <c r="F142" s="1"/>
      <c r="G142" s="1"/>
      <c r="H142" s="1"/>
      <c r="I142" s="1"/>
      <c r="J142" s="1"/>
      <c r="K142" s="1"/>
      <c r="L142" s="1"/>
      <c r="M142" s="58"/>
      <c r="N142" s="58"/>
      <c r="O142" s="23"/>
      <c r="P142" s="1"/>
      <c r="Q142" s="37"/>
      <c r="R142" s="1"/>
      <c r="S142" s="23"/>
      <c r="T142" s="23"/>
      <c r="U142" s="23"/>
      <c r="V142" s="23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s="59" customFormat="1" ht="15" customHeight="1" x14ac:dyDescent="0.2">
      <c r="A143" s="1"/>
      <c r="B143" s="1"/>
      <c r="C143" s="8"/>
      <c r="D143" s="8"/>
      <c r="E143" s="1"/>
      <c r="F143" s="1"/>
      <c r="G143" s="1"/>
      <c r="H143" s="1"/>
      <c r="I143" s="1"/>
      <c r="J143" s="1"/>
      <c r="K143" s="1"/>
      <c r="L143" s="1"/>
      <c r="M143" s="58"/>
      <c r="N143" s="58"/>
      <c r="O143" s="23"/>
      <c r="P143" s="1"/>
      <c r="Q143" s="37"/>
      <c r="R143" s="1"/>
      <c r="S143" s="23"/>
      <c r="T143" s="23"/>
      <c r="U143" s="23"/>
      <c r="V143" s="23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s="59" customFormat="1" ht="15" customHeight="1" x14ac:dyDescent="0.2">
      <c r="A144" s="1"/>
      <c r="B144" s="1"/>
      <c r="C144" s="8"/>
      <c r="D144" s="8"/>
      <c r="E144" s="1"/>
      <c r="F144" s="1"/>
      <c r="G144" s="1"/>
      <c r="H144" s="1"/>
      <c r="I144" s="1"/>
      <c r="J144" s="1"/>
      <c r="K144" s="1"/>
      <c r="L144" s="1"/>
      <c r="M144" s="58"/>
      <c r="N144" s="58"/>
      <c r="O144" s="23"/>
      <c r="P144" s="1"/>
      <c r="Q144" s="37"/>
      <c r="R144" s="1"/>
      <c r="S144" s="23"/>
      <c r="T144" s="23"/>
      <c r="U144" s="23"/>
      <c r="V144" s="23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s="59" customFormat="1" ht="15" customHeight="1" x14ac:dyDescent="0.2">
      <c r="A145" s="1"/>
      <c r="B145" s="1"/>
      <c r="C145" s="8"/>
      <c r="D145" s="8"/>
      <c r="E145" s="1"/>
      <c r="F145" s="1"/>
      <c r="G145" s="1"/>
      <c r="H145" s="1"/>
      <c r="I145" s="1"/>
      <c r="J145" s="1"/>
      <c r="K145" s="1"/>
      <c r="L145" s="1"/>
      <c r="M145" s="58"/>
      <c r="N145" s="58"/>
      <c r="O145" s="23"/>
      <c r="P145" s="1"/>
      <c r="Q145" s="37"/>
      <c r="R145" s="1"/>
      <c r="S145" s="23"/>
      <c r="T145" s="23"/>
      <c r="U145" s="23"/>
      <c r="V145" s="23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s="59" customFormat="1" ht="15" customHeight="1" x14ac:dyDescent="0.2">
      <c r="A146" s="1"/>
      <c r="B146" s="1"/>
      <c r="C146" s="8"/>
      <c r="D146" s="8"/>
      <c r="E146" s="1"/>
      <c r="F146" s="1"/>
      <c r="G146" s="1"/>
      <c r="H146" s="1"/>
      <c r="I146" s="1"/>
      <c r="J146" s="1"/>
      <c r="K146" s="1"/>
      <c r="L146" s="1"/>
      <c r="M146" s="58"/>
      <c r="N146" s="58"/>
      <c r="O146" s="23"/>
      <c r="P146" s="1"/>
      <c r="Q146" s="37"/>
      <c r="R146" s="1"/>
      <c r="S146" s="23"/>
      <c r="T146" s="23"/>
      <c r="U146" s="23"/>
      <c r="V146" s="23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s="59" customFormat="1" ht="15" customHeight="1" x14ac:dyDescent="0.2">
      <c r="A147" s="1"/>
      <c r="B147" s="1"/>
      <c r="C147" s="8"/>
      <c r="D147" s="8"/>
      <c r="E147" s="1"/>
      <c r="F147" s="1"/>
      <c r="G147" s="1"/>
      <c r="H147" s="1"/>
      <c r="I147" s="1"/>
      <c r="J147" s="1"/>
      <c r="K147" s="1"/>
      <c r="L147" s="1"/>
      <c r="M147" s="58"/>
      <c r="N147" s="58"/>
      <c r="O147" s="23"/>
      <c r="P147" s="1"/>
      <c r="Q147" s="37"/>
      <c r="R147" s="1"/>
      <c r="S147" s="23"/>
      <c r="T147" s="23"/>
      <c r="U147" s="23"/>
      <c r="V147" s="23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s="59" customFormat="1" ht="15" customHeight="1" x14ac:dyDescent="0.2">
      <c r="A148" s="1"/>
      <c r="B148" s="1"/>
      <c r="C148" s="8"/>
      <c r="D148" s="8"/>
      <c r="E148" s="1"/>
      <c r="F148" s="1"/>
      <c r="G148" s="1"/>
      <c r="H148" s="1"/>
      <c r="I148" s="1"/>
      <c r="J148" s="1"/>
      <c r="K148" s="1"/>
      <c r="L148" s="1"/>
      <c r="M148" s="58"/>
      <c r="N148" s="58"/>
      <c r="O148" s="23"/>
      <c r="P148" s="1"/>
      <c r="Q148" s="37"/>
      <c r="R148" s="1"/>
      <c r="S148" s="23"/>
      <c r="T148" s="23"/>
      <c r="U148" s="23"/>
      <c r="V148" s="23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s="59" customFormat="1" ht="15" customHeight="1" x14ac:dyDescent="0.2">
      <c r="A149" s="1"/>
      <c r="B149" s="1"/>
      <c r="C149" s="8"/>
      <c r="D149" s="8"/>
      <c r="E149" s="1"/>
      <c r="F149" s="1"/>
      <c r="G149" s="1"/>
      <c r="H149" s="1"/>
      <c r="I149" s="1"/>
      <c r="J149" s="1"/>
      <c r="K149" s="1"/>
      <c r="L149" s="1"/>
      <c r="M149" s="58"/>
      <c r="N149" s="58"/>
      <c r="O149" s="23"/>
      <c r="P149" s="1"/>
      <c r="Q149" s="37"/>
      <c r="R149" s="1"/>
      <c r="S149" s="23"/>
      <c r="T149" s="23"/>
      <c r="U149" s="23"/>
      <c r="V149" s="23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s="59" customFormat="1" ht="15" customHeight="1" x14ac:dyDescent="0.2">
      <c r="A150" s="1"/>
      <c r="B150" s="1"/>
      <c r="C150" s="8"/>
      <c r="D150" s="8"/>
      <c r="E150" s="1"/>
      <c r="F150" s="1"/>
      <c r="G150" s="1"/>
      <c r="H150" s="1"/>
      <c r="I150" s="1"/>
      <c r="J150" s="1"/>
      <c r="K150" s="1"/>
      <c r="L150" s="1"/>
      <c r="M150" s="58"/>
      <c r="N150" s="58"/>
      <c r="O150" s="23"/>
      <c r="P150" s="1"/>
      <c r="Q150" s="37"/>
      <c r="R150" s="1"/>
      <c r="S150" s="23"/>
      <c r="T150" s="23"/>
      <c r="U150" s="23"/>
      <c r="V150" s="23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s="59" customFormat="1" ht="15" customHeight="1" x14ac:dyDescent="0.2">
      <c r="A151" s="1"/>
      <c r="B151" s="1"/>
      <c r="C151" s="8"/>
      <c r="D151" s="8"/>
      <c r="E151" s="1"/>
      <c r="F151" s="1"/>
      <c r="G151" s="1"/>
      <c r="H151" s="1"/>
      <c r="I151" s="1"/>
      <c r="J151" s="1"/>
      <c r="K151" s="1"/>
      <c r="L151" s="1"/>
      <c r="M151" s="58"/>
      <c r="N151" s="58"/>
      <c r="O151" s="23"/>
      <c r="P151" s="1"/>
      <c r="Q151" s="37"/>
      <c r="R151" s="1"/>
      <c r="S151" s="23"/>
      <c r="T151" s="23"/>
      <c r="U151" s="23"/>
      <c r="V151" s="23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s="59" customFormat="1" ht="15" customHeight="1" x14ac:dyDescent="0.2">
      <c r="A152" s="1"/>
      <c r="B152" s="1"/>
      <c r="C152" s="8"/>
      <c r="D152" s="8"/>
      <c r="E152" s="1"/>
      <c r="F152" s="1"/>
      <c r="G152" s="1"/>
      <c r="H152" s="1"/>
      <c r="I152" s="1"/>
      <c r="J152" s="1"/>
      <c r="K152" s="1"/>
      <c r="L152" s="1"/>
      <c r="M152" s="58"/>
      <c r="N152" s="58"/>
      <c r="O152" s="23"/>
      <c r="P152" s="1"/>
      <c r="Q152" s="37"/>
      <c r="R152" s="1"/>
      <c r="S152" s="23"/>
      <c r="T152" s="23"/>
      <c r="U152" s="23"/>
      <c r="V152" s="23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s="59" customFormat="1" ht="15" customHeight="1" x14ac:dyDescent="0.2">
      <c r="A153" s="1"/>
      <c r="B153" s="1"/>
      <c r="C153" s="8"/>
      <c r="D153" s="8"/>
      <c r="E153" s="1"/>
      <c r="F153" s="1"/>
      <c r="G153" s="1"/>
      <c r="H153" s="1"/>
      <c r="I153" s="1"/>
      <c r="J153" s="1"/>
      <c r="K153" s="1"/>
      <c r="L153" s="1"/>
      <c r="M153" s="58"/>
      <c r="N153" s="58"/>
      <c r="O153" s="23"/>
      <c r="P153" s="1"/>
      <c r="Q153" s="37"/>
      <c r="R153" s="1"/>
      <c r="S153" s="23"/>
      <c r="T153" s="23"/>
      <c r="U153" s="23"/>
      <c r="V153" s="23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s="59" customFormat="1" ht="15" customHeight="1" x14ac:dyDescent="0.2">
      <c r="A154" s="1"/>
      <c r="B154" s="1"/>
      <c r="C154" s="8"/>
      <c r="D154" s="8"/>
      <c r="E154" s="1"/>
      <c r="F154" s="1"/>
      <c r="G154" s="1"/>
      <c r="H154" s="1"/>
      <c r="I154" s="1"/>
      <c r="J154" s="1"/>
      <c r="K154" s="1"/>
      <c r="L154" s="1"/>
      <c r="M154" s="58"/>
      <c r="N154" s="58"/>
      <c r="O154" s="23"/>
      <c r="P154" s="1"/>
      <c r="Q154" s="37"/>
      <c r="R154" s="1"/>
      <c r="S154" s="23"/>
      <c r="T154" s="23"/>
      <c r="U154" s="23"/>
      <c r="V154" s="23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  <row r="155" spans="1:37" s="59" customFormat="1" ht="15" customHeight="1" x14ac:dyDescent="0.2">
      <c r="A155" s="1"/>
      <c r="B155" s="1"/>
      <c r="C155" s="8"/>
      <c r="D155" s="8"/>
      <c r="E155" s="1"/>
      <c r="F155" s="1"/>
      <c r="G155" s="1"/>
      <c r="H155" s="1"/>
      <c r="I155" s="1"/>
      <c r="J155" s="1"/>
      <c r="K155" s="1"/>
      <c r="L155" s="1"/>
      <c r="M155" s="58"/>
      <c r="N155" s="58"/>
      <c r="O155" s="23"/>
      <c r="P155" s="1"/>
      <c r="Q155" s="37"/>
      <c r="R155" s="1"/>
      <c r="S155" s="23"/>
      <c r="T155" s="23"/>
      <c r="U155" s="23"/>
      <c r="V155" s="23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  <c r="AH155" s="8"/>
      <c r="AI155" s="8"/>
      <c r="AJ155" s="8"/>
      <c r="AK155" s="8"/>
    </row>
    <row r="156" spans="1:37" s="59" customFormat="1" ht="15" customHeight="1" x14ac:dyDescent="0.2">
      <c r="A156" s="1"/>
      <c r="B156" s="1"/>
      <c r="C156" s="8"/>
      <c r="D156" s="8"/>
      <c r="E156" s="1"/>
      <c r="F156" s="1"/>
      <c r="G156" s="1"/>
      <c r="H156" s="1"/>
      <c r="I156" s="1"/>
      <c r="J156" s="1"/>
      <c r="K156" s="1"/>
      <c r="L156" s="1"/>
      <c r="M156" s="58"/>
      <c r="N156" s="58"/>
      <c r="O156" s="23"/>
      <c r="P156" s="1"/>
      <c r="Q156" s="37"/>
      <c r="R156" s="1"/>
      <c r="S156" s="23"/>
      <c r="T156" s="23"/>
      <c r="U156" s="23"/>
      <c r="V156" s="23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  <c r="AH156" s="8"/>
      <c r="AI156" s="8"/>
      <c r="AJ156" s="8"/>
      <c r="AK156" s="8"/>
    </row>
    <row r="157" spans="1:37" s="59" customFormat="1" ht="15" customHeight="1" x14ac:dyDescent="0.2">
      <c r="A157" s="1"/>
      <c r="B157" s="1"/>
      <c r="C157" s="8"/>
      <c r="D157" s="8"/>
      <c r="E157" s="1"/>
      <c r="F157" s="1"/>
      <c r="G157" s="1"/>
      <c r="H157" s="1"/>
      <c r="I157" s="1"/>
      <c r="J157" s="1"/>
      <c r="K157" s="1"/>
      <c r="L157" s="1"/>
      <c r="M157" s="58"/>
      <c r="N157" s="58"/>
      <c r="O157" s="23"/>
      <c r="P157" s="1"/>
      <c r="Q157" s="37"/>
      <c r="R157" s="1"/>
      <c r="S157" s="23"/>
      <c r="T157" s="23"/>
      <c r="U157" s="23"/>
      <c r="V157" s="23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  <c r="AH157" s="8"/>
      <c r="AI157" s="8"/>
      <c r="AJ157" s="8"/>
      <c r="AK157" s="8"/>
    </row>
    <row r="158" spans="1:37" s="59" customFormat="1" ht="15" customHeight="1" x14ac:dyDescent="0.2">
      <c r="A158" s="1"/>
      <c r="B158" s="1"/>
      <c r="C158" s="8"/>
      <c r="D158" s="8"/>
      <c r="E158" s="1"/>
      <c r="F158" s="1"/>
      <c r="G158" s="1"/>
      <c r="H158" s="1"/>
      <c r="I158" s="1"/>
      <c r="J158" s="1"/>
      <c r="K158" s="1"/>
      <c r="L158" s="1"/>
      <c r="M158" s="58"/>
      <c r="N158" s="58"/>
      <c r="O158" s="23"/>
      <c r="P158" s="1"/>
      <c r="Q158" s="37"/>
      <c r="R158" s="1"/>
      <c r="S158" s="23"/>
      <c r="T158" s="23"/>
      <c r="U158" s="23"/>
      <c r="V158" s="23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  <c r="AH158" s="8"/>
      <c r="AI158" s="8"/>
      <c r="AJ158" s="8"/>
      <c r="AK158" s="8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2020-09-09T13:42:53Z</dcterms:modified>
</cp:coreProperties>
</file>