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16" i="1" l="1"/>
  <c r="AI16" i="1"/>
  <c r="AH16" i="1"/>
  <c r="AG16" i="1"/>
  <c r="AF16" i="1"/>
  <c r="AE16" i="1"/>
  <c r="AC16" i="1"/>
  <c r="AB16" i="1"/>
  <c r="AA16" i="1"/>
  <c r="Z16" i="1"/>
  <c r="X16" i="1"/>
  <c r="W16" i="1"/>
  <c r="V16" i="1"/>
  <c r="U16" i="1"/>
  <c r="H16" i="1"/>
  <c r="H20" i="1" s="1"/>
  <c r="G16" i="1"/>
  <c r="G20" i="1"/>
  <c r="G23" i="1" s="1"/>
  <c r="F16" i="1"/>
  <c r="F20" i="1"/>
  <c r="F23" i="1" s="1"/>
  <c r="E16" i="1"/>
  <c r="E20" i="1"/>
  <c r="D17" i="1" l="1"/>
  <c r="E23" i="1"/>
  <c r="K23" i="1" s="1"/>
  <c r="H23" i="1"/>
  <c r="L20" i="1"/>
  <c r="K20" i="1"/>
  <c r="L23" i="1" l="1"/>
</calcChain>
</file>

<file path=xl/sharedStrings.xml><?xml version="1.0" encoding="utf-8"?>
<sst xmlns="http://schemas.openxmlformats.org/spreadsheetml/2006/main" count="85" uniqueCount="52">
  <si>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</si>
  <si>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</si>
  <si>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</si>
  <si>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</si>
  <si>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</si>
  <si>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</si>
  <si>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</si>
  <si>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</si>
  <si>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</si>
  <si>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</si>
  <si>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</si>
  <si>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</si>
  <si>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</si>
  <si>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</si>
  <si>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</si>
  <si>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</si>
  <si>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</si>
  <si>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</si>
  <si>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</si>
  <si>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</si>
  <si>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</si>
  <si>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</si>
  <si>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</si>
  <si>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</si>
  <si>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</si>
  <si>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</si>
  <si>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</si>
  <si>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</si>
  <si>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</si>
  <si>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</si>
  <si>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</si>
  <si>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</si>
  <si>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</si>
  <si>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3.</t>
  </si>
  <si>
    <t>TMP</t>
  </si>
  <si>
    <t>2.</t>
  </si>
  <si>
    <t>1.</t>
  </si>
  <si>
    <t>TMP = Työväen Maila-Pojat  (1932)</t>
  </si>
  <si>
    <t>MESTARUUSSARJA</t>
  </si>
  <si>
    <t>URA SM-SARJASSA</t>
  </si>
  <si>
    <t>L+T</t>
  </si>
  <si>
    <t>7.</t>
  </si>
  <si>
    <t>9.</t>
  </si>
  <si>
    <t>ENSIMMÄISET</t>
  </si>
  <si>
    <t>Ottelu</t>
  </si>
  <si>
    <t>Lyöty juoksu</t>
  </si>
  <si>
    <t>Tuotu juoksu</t>
  </si>
  <si>
    <t>Kunnari</t>
  </si>
  <si>
    <t>Anja Laakso os. Niemi</t>
  </si>
  <si>
    <t>6.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</si>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</sst>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3" borderId="3" xfId="0" applyFont="1" applyFill="1" applyBorder="1" applyAlignment="1">
      <alignment horizontal="left"/>
    </xf>
    <xf numFmtId="1" fontId="0" fillId="3" borderId="3" xfId="0" applyNumberFormat="1" applyFill="1" applyBorder="1"/>
    <xf numFmtId="0" fontId="0" fillId="5" borderId="3" xfId="0" applyFill="1" applyBorder="1"/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66" customWidth="1"/>
    <col min="19" max="19" width="5.7109375" style="65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1962</v>
      </c>
      <c r="C4" s="27" t="s">
        <v>36</v>
      </c>
      <c r="D4" s="83" t="s">
        <v>34</v>
      </c>
      <c r="E4" s="27">
        <v>8</v>
      </c>
      <c r="F4" s="27">
        <v>0</v>
      </c>
      <c r="G4" s="27">
        <v>11</v>
      </c>
      <c r="H4" s="27">
        <v>10</v>
      </c>
      <c r="I4" s="84"/>
      <c r="J4" s="62"/>
      <c r="K4" s="62"/>
      <c r="L4" s="62"/>
      <c r="M4" s="62"/>
      <c r="N4" s="62"/>
      <c r="O4" s="37"/>
      <c r="P4" s="19"/>
      <c r="Q4" s="19"/>
      <c r="R4" s="19"/>
      <c r="S4" s="19"/>
      <c r="U4" s="62"/>
      <c r="V4" s="62"/>
      <c r="W4" s="62"/>
      <c r="X4" s="62"/>
      <c r="Y4" s="62"/>
      <c r="Z4" s="85"/>
      <c r="AA4" s="85"/>
      <c r="AB4" s="85"/>
      <c r="AC4" s="85"/>
      <c r="AD4" s="85"/>
      <c r="AE4" s="27"/>
      <c r="AF4" s="27"/>
      <c r="AG4" s="27"/>
      <c r="AH4" s="27">
        <v>1</v>
      </c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1963</v>
      </c>
      <c r="C5" s="27" t="s">
        <v>35</v>
      </c>
      <c r="D5" s="29" t="s">
        <v>34</v>
      </c>
      <c r="E5" s="27">
        <v>10</v>
      </c>
      <c r="F5" s="27">
        <v>1</v>
      </c>
      <c r="G5" s="27">
        <v>21</v>
      </c>
      <c r="H5" s="27">
        <v>27</v>
      </c>
      <c r="I5" s="84"/>
      <c r="J5" s="62"/>
      <c r="K5" s="62"/>
      <c r="L5" s="62"/>
      <c r="M5" s="62"/>
      <c r="N5" s="62"/>
      <c r="O5" s="37"/>
      <c r="P5" s="19" t="s">
        <v>51</v>
      </c>
      <c r="Q5" s="19" t="s">
        <v>49</v>
      </c>
      <c r="R5" s="19" t="s">
        <v>42</v>
      </c>
      <c r="S5" s="19"/>
      <c r="U5" s="62"/>
      <c r="V5" s="62"/>
      <c r="W5" s="62"/>
      <c r="X5" s="62"/>
      <c r="Y5" s="62"/>
      <c r="Z5" s="85"/>
      <c r="AA5" s="85"/>
      <c r="AB5" s="85"/>
      <c r="AC5" s="85"/>
      <c r="AD5" s="85"/>
      <c r="AE5" s="27"/>
      <c r="AF5" s="27"/>
      <c r="AG5" s="27"/>
      <c r="AH5" s="27"/>
      <c r="AI5" s="27">
        <v>1</v>
      </c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1964</v>
      </c>
      <c r="C6" s="27" t="s">
        <v>50</v>
      </c>
      <c r="D6" s="29" t="s">
        <v>34</v>
      </c>
      <c r="E6" s="86">
        <v>10</v>
      </c>
      <c r="F6" s="27">
        <v>0</v>
      </c>
      <c r="G6" s="27">
        <v>12</v>
      </c>
      <c r="H6" s="27">
        <v>23</v>
      </c>
      <c r="I6" s="84"/>
      <c r="J6" s="62"/>
      <c r="K6" s="62"/>
      <c r="L6" s="62"/>
      <c r="M6" s="62"/>
      <c r="N6" s="62"/>
      <c r="O6" s="37"/>
      <c r="P6" s="19"/>
      <c r="Q6" s="19" t="s">
        <v>41</v>
      </c>
      <c r="R6" s="19"/>
      <c r="S6" s="19"/>
      <c r="U6" s="62"/>
      <c r="V6" s="62"/>
      <c r="W6" s="62"/>
      <c r="X6" s="62"/>
      <c r="Y6" s="62"/>
      <c r="Z6" s="85"/>
      <c r="AA6" s="85"/>
      <c r="AB6" s="85"/>
      <c r="AC6" s="85"/>
      <c r="AD6" s="85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1965</v>
      </c>
      <c r="C7" s="27" t="s">
        <v>35</v>
      </c>
      <c r="D7" s="29" t="s">
        <v>34</v>
      </c>
      <c r="E7" s="27">
        <v>9</v>
      </c>
      <c r="F7" s="27">
        <v>0</v>
      </c>
      <c r="G7" s="27">
        <v>13</v>
      </c>
      <c r="H7" s="27">
        <v>19</v>
      </c>
      <c r="I7" s="84"/>
      <c r="J7" s="62"/>
      <c r="K7" s="62"/>
      <c r="L7" s="62"/>
      <c r="M7" s="62"/>
      <c r="N7" s="62"/>
      <c r="O7" s="37"/>
      <c r="P7" s="19"/>
      <c r="Q7" s="19"/>
      <c r="R7" s="19"/>
      <c r="S7" s="19"/>
      <c r="U7" s="62"/>
      <c r="V7" s="62"/>
      <c r="W7" s="62"/>
      <c r="X7" s="62"/>
      <c r="Y7" s="62"/>
      <c r="Z7" s="85"/>
      <c r="AA7" s="85"/>
      <c r="AB7" s="85"/>
      <c r="AC7" s="85"/>
      <c r="AD7" s="85"/>
      <c r="AE7" s="27"/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1966</v>
      </c>
      <c r="C8" s="27"/>
      <c r="D8" s="29"/>
      <c r="E8" s="27"/>
      <c r="F8" s="27"/>
      <c r="G8" s="27"/>
      <c r="H8" s="27"/>
      <c r="I8" s="84"/>
      <c r="J8" s="62"/>
      <c r="K8" s="62"/>
      <c r="L8" s="62"/>
      <c r="M8" s="62"/>
      <c r="N8" s="62"/>
      <c r="O8" s="37"/>
      <c r="P8" s="19"/>
      <c r="Q8" s="19"/>
      <c r="R8" s="19"/>
      <c r="S8" s="19"/>
      <c r="U8" s="62"/>
      <c r="V8" s="62"/>
      <c r="W8" s="62"/>
      <c r="X8" s="62"/>
      <c r="Y8" s="62"/>
      <c r="Z8" s="85"/>
      <c r="AA8" s="85"/>
      <c r="AB8" s="85"/>
      <c r="AC8" s="85"/>
      <c r="AD8" s="85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1967</v>
      </c>
      <c r="C9" s="27"/>
      <c r="D9" s="29"/>
      <c r="E9" s="27"/>
      <c r="F9" s="27"/>
      <c r="G9" s="27"/>
      <c r="H9" s="27"/>
      <c r="I9" s="84"/>
      <c r="J9" s="62"/>
      <c r="K9" s="62"/>
      <c r="L9" s="62"/>
      <c r="M9" s="62"/>
      <c r="N9" s="62"/>
      <c r="O9" s="37"/>
      <c r="P9" s="19"/>
      <c r="Q9" s="19"/>
      <c r="R9" s="19"/>
      <c r="S9" s="19"/>
      <c r="U9" s="62"/>
      <c r="V9" s="62"/>
      <c r="W9" s="62"/>
      <c r="X9" s="62"/>
      <c r="Y9" s="62"/>
      <c r="Z9" s="85"/>
      <c r="AA9" s="85"/>
      <c r="AB9" s="85"/>
      <c r="AC9" s="85"/>
      <c r="AD9" s="85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1968</v>
      </c>
      <c r="C10" s="27"/>
      <c r="D10" s="29"/>
      <c r="E10" s="27"/>
      <c r="F10" s="27"/>
      <c r="G10" s="27"/>
      <c r="H10" s="27"/>
      <c r="I10" s="84"/>
      <c r="J10" s="62"/>
      <c r="K10" s="62"/>
      <c r="L10" s="62"/>
      <c r="M10" s="62"/>
      <c r="N10" s="62"/>
      <c r="O10" s="37"/>
      <c r="P10" s="19"/>
      <c r="Q10" s="19"/>
      <c r="R10" s="19"/>
      <c r="S10" s="19"/>
      <c r="U10" s="62"/>
      <c r="V10" s="62"/>
      <c r="W10" s="62"/>
      <c r="X10" s="62"/>
      <c r="Y10" s="62"/>
      <c r="Z10" s="85"/>
      <c r="AA10" s="85"/>
      <c r="AB10" s="85"/>
      <c r="AC10" s="85"/>
      <c r="AD10" s="85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1969</v>
      </c>
      <c r="C11" s="27"/>
      <c r="D11" s="29"/>
      <c r="E11" s="27"/>
      <c r="F11" s="27"/>
      <c r="G11" s="27"/>
      <c r="H11" s="27"/>
      <c r="I11" s="84"/>
      <c r="J11" s="62"/>
      <c r="K11" s="62"/>
      <c r="L11" s="62"/>
      <c r="M11" s="62"/>
      <c r="N11" s="62"/>
      <c r="O11" s="37"/>
      <c r="P11" s="19"/>
      <c r="Q11" s="19"/>
      <c r="R11" s="19"/>
      <c r="S11" s="19"/>
      <c r="U11" s="62"/>
      <c r="V11" s="62"/>
      <c r="W11" s="62"/>
      <c r="X11" s="62"/>
      <c r="Y11" s="62"/>
      <c r="Z11" s="85"/>
      <c r="AA11" s="85"/>
      <c r="AB11" s="85"/>
      <c r="AC11" s="85"/>
      <c r="AD11" s="85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1970</v>
      </c>
      <c r="C12" s="27" t="s">
        <v>33</v>
      </c>
      <c r="D12" s="29" t="s">
        <v>34</v>
      </c>
      <c r="E12" s="27">
        <v>8</v>
      </c>
      <c r="F12" s="27">
        <v>0</v>
      </c>
      <c r="G12" s="27">
        <v>10</v>
      </c>
      <c r="H12" s="27">
        <v>4</v>
      </c>
      <c r="I12" s="62"/>
      <c r="J12" s="62"/>
      <c r="K12" s="62"/>
      <c r="L12" s="62"/>
      <c r="M12" s="62"/>
      <c r="N12" s="62"/>
      <c r="O12" s="25"/>
      <c r="P12" s="19"/>
      <c r="Q12" s="19"/>
      <c r="R12" s="19"/>
      <c r="S12" s="19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>
        <v>1</v>
      </c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1971</v>
      </c>
      <c r="C13" s="42"/>
      <c r="D13" s="41"/>
      <c r="E13" s="27"/>
      <c r="F13" s="27"/>
      <c r="G13" s="27"/>
      <c r="H13" s="27"/>
      <c r="I13" s="62"/>
      <c r="J13" s="62"/>
      <c r="K13" s="62"/>
      <c r="L13" s="62"/>
      <c r="M13" s="62"/>
      <c r="N13" s="62"/>
      <c r="O13" s="25"/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22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1972</v>
      </c>
      <c r="C14" s="42" t="s">
        <v>35</v>
      </c>
      <c r="D14" s="41" t="s">
        <v>34</v>
      </c>
      <c r="E14" s="27">
        <v>10</v>
      </c>
      <c r="F14" s="27">
        <v>0</v>
      </c>
      <c r="G14" s="27">
        <v>7</v>
      </c>
      <c r="H14" s="27">
        <v>11</v>
      </c>
      <c r="I14" s="62"/>
      <c r="J14" s="62"/>
      <c r="K14" s="62"/>
      <c r="L14" s="62"/>
      <c r="M14" s="62"/>
      <c r="N14" s="62"/>
      <c r="O14" s="25"/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>
        <v>1</v>
      </c>
      <c r="AJ14" s="27"/>
      <c r="AK14" s="2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1973</v>
      </c>
      <c r="C15" s="42" t="s">
        <v>36</v>
      </c>
      <c r="D15" s="41" t="s">
        <v>34</v>
      </c>
      <c r="E15" s="27">
        <v>10</v>
      </c>
      <c r="F15" s="27">
        <v>0</v>
      </c>
      <c r="G15" s="27">
        <v>11</v>
      </c>
      <c r="H15" s="27">
        <v>23</v>
      </c>
      <c r="I15" s="62"/>
      <c r="J15" s="62"/>
      <c r="K15" s="62"/>
      <c r="L15" s="62"/>
      <c r="M15" s="62"/>
      <c r="N15" s="62"/>
      <c r="O15" s="25"/>
      <c r="P15" s="19"/>
      <c r="Q15" s="19" t="s">
        <v>41</v>
      </c>
      <c r="R15" s="19" t="s">
        <v>42</v>
      </c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>
        <v>1</v>
      </c>
      <c r="AI15" s="27"/>
      <c r="AJ15" s="27"/>
      <c r="AK15" s="2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>SUM(E4:E15)</f>
        <v>65</v>
      </c>
      <c r="F16" s="19">
        <f>SUM(F4:F15)</f>
        <v>1</v>
      </c>
      <c r="G16" s="19">
        <f>SUM(G4:G15)</f>
        <v>85</v>
      </c>
      <c r="H16" s="19">
        <f>SUM(H4:H15)</f>
        <v>117</v>
      </c>
      <c r="I16" s="19"/>
      <c r="J16" s="19"/>
      <c r="K16" s="19"/>
      <c r="L16" s="19"/>
      <c r="M16" s="19"/>
      <c r="N16" s="31"/>
      <c r="O16" s="32"/>
      <c r="P16" s="19"/>
      <c r="Q16" s="19"/>
      <c r="R16" s="19"/>
      <c r="S16" s="19"/>
      <c r="T16" s="25"/>
      <c r="U16" s="19">
        <f>SUM(U4:U15)</f>
        <v>0</v>
      </c>
      <c r="V16" s="19">
        <f>SUM(V4:V15)</f>
        <v>0</v>
      </c>
      <c r="W16" s="19">
        <f>SUM(W4:W15)</f>
        <v>0</v>
      </c>
      <c r="X16" s="19">
        <f>SUM(X4:X15)</f>
        <v>0</v>
      </c>
      <c r="Y16" s="19"/>
      <c r="Z16" s="19">
        <f>SUM(Z4:Z15)</f>
        <v>0</v>
      </c>
      <c r="AA16" s="19">
        <f>SUM(AA4:AA15)</f>
        <v>0</v>
      </c>
      <c r="AB16" s="19">
        <f>SUM(AB4:AB15)</f>
        <v>0</v>
      </c>
      <c r="AC16" s="19">
        <f>SUM(AC4:AC15)</f>
        <v>0</v>
      </c>
      <c r="AD16" s="19"/>
      <c r="AE16" s="19">
        <f t="shared" ref="AE16:AJ16" si="0">SUM(AE4:AE15)</f>
        <v>0</v>
      </c>
      <c r="AF16" s="19">
        <f t="shared" si="0"/>
        <v>0</v>
      </c>
      <c r="AG16" s="19">
        <f t="shared" si="0"/>
        <v>0</v>
      </c>
      <c r="AH16" s="19">
        <f t="shared" si="0"/>
        <v>2</v>
      </c>
      <c r="AI16" s="19">
        <f t="shared" si="0"/>
        <v>3</v>
      </c>
      <c r="AJ16" s="19">
        <f t="shared" si="0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SUM(F16:H16)*5/3+(E16/3)+(AE16*25)+(AF16*25)+(AG16*15)+(AH16*25)+(AI16*20)+(AJ16*15)</f>
        <v>485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39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30</v>
      </c>
      <c r="O19" s="25"/>
      <c r="P19" s="41" t="s">
        <v>43</v>
      </c>
      <c r="Q19" s="13"/>
      <c r="R19" s="13"/>
      <c r="S19" s="13"/>
      <c r="T19" s="67"/>
      <c r="U19" s="67"/>
      <c r="V19" s="67"/>
      <c r="W19" s="67"/>
      <c r="X19" s="67"/>
      <c r="Y19" s="13"/>
      <c r="Z19" s="13"/>
      <c r="AA19" s="13"/>
      <c r="AB19" s="13"/>
      <c r="AC19" s="67"/>
      <c r="AD19" s="13"/>
      <c r="AE19" s="13"/>
      <c r="AF19" s="13"/>
      <c r="AG19" s="13"/>
      <c r="AH19" s="13"/>
      <c r="AI19" s="13"/>
      <c r="AJ19" s="13"/>
      <c r="AK19" s="42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3"/>
      <c r="E20" s="27">
        <f>PRODUCT(E16)</f>
        <v>65</v>
      </c>
      <c r="F20" s="27">
        <f>PRODUCT(F16)</f>
        <v>1</v>
      </c>
      <c r="G20" s="27">
        <f>PRODUCT(G16)</f>
        <v>85</v>
      </c>
      <c r="H20" s="27">
        <f>PRODUCT(H16)</f>
        <v>117</v>
      </c>
      <c r="I20" s="27"/>
      <c r="J20" s="1"/>
      <c r="K20" s="44">
        <f>PRODUCT((F20+G20)/E20)</f>
        <v>1.323076923076923</v>
      </c>
      <c r="L20" s="44">
        <f>PRODUCT(H20/E20)</f>
        <v>1.8</v>
      </c>
      <c r="M20" s="44"/>
      <c r="N20" s="30"/>
      <c r="O20" s="25"/>
      <c r="P20" s="68" t="s">
        <v>44</v>
      </c>
      <c r="Q20" s="69"/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70"/>
      <c r="AF20" s="70"/>
      <c r="AG20" s="70"/>
      <c r="AH20" s="70"/>
      <c r="AI20" s="71"/>
      <c r="AJ20" s="70"/>
      <c r="AK20" s="7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5" t="s">
        <v>16</v>
      </c>
      <c r="C21" s="46"/>
      <c r="D21" s="47"/>
      <c r="E21" s="27"/>
      <c r="F21" s="27"/>
      <c r="G21" s="27"/>
      <c r="H21" s="27"/>
      <c r="I21" s="27"/>
      <c r="J21" s="1"/>
      <c r="K21" s="44"/>
      <c r="L21" s="44"/>
      <c r="M21" s="44"/>
      <c r="N21" s="30"/>
      <c r="O21" s="25"/>
      <c r="P21" s="73" t="s">
        <v>45</v>
      </c>
      <c r="Q21" s="74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E21" s="75"/>
      <c r="AF21" s="75"/>
      <c r="AG21" s="75"/>
      <c r="AH21" s="75"/>
      <c r="AI21" s="76"/>
      <c r="AJ21" s="75"/>
      <c r="AK21" s="77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8" t="s">
        <v>17</v>
      </c>
      <c r="C22" s="49"/>
      <c r="D22" s="50"/>
      <c r="E22" s="28"/>
      <c r="F22" s="28"/>
      <c r="G22" s="28"/>
      <c r="H22" s="28"/>
      <c r="I22" s="28"/>
      <c r="J22" s="1"/>
      <c r="K22" s="51"/>
      <c r="L22" s="51"/>
      <c r="M22" s="51"/>
      <c r="N22" s="52"/>
      <c r="O22" s="25"/>
      <c r="P22" s="73" t="s">
        <v>46</v>
      </c>
      <c r="Q22" s="74"/>
      <c r="R22" s="74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75"/>
      <c r="AF22" s="75"/>
      <c r="AG22" s="75"/>
      <c r="AH22" s="75"/>
      <c r="AI22" s="76"/>
      <c r="AJ22" s="75"/>
      <c r="AK22" s="77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3" t="s">
        <v>18</v>
      </c>
      <c r="C23" s="54"/>
      <c r="D23" s="55"/>
      <c r="E23" s="19">
        <f>SUM(E20:E22)</f>
        <v>65</v>
      </c>
      <c r="F23" s="19">
        <f>SUM(F20:F22)</f>
        <v>1</v>
      </c>
      <c r="G23" s="19">
        <f>SUM(G20:G22)</f>
        <v>85</v>
      </c>
      <c r="H23" s="19">
        <f>SUM(H20:H22)</f>
        <v>117</v>
      </c>
      <c r="I23" s="19"/>
      <c r="J23" s="1"/>
      <c r="K23" s="56">
        <f>PRODUCT((F23+G23)/E23)</f>
        <v>1.323076923076923</v>
      </c>
      <c r="L23" s="56">
        <f>PRODUCT(H23/E23)</f>
        <v>1.8</v>
      </c>
      <c r="M23" s="56"/>
      <c r="N23" s="31"/>
      <c r="O23" s="25"/>
      <c r="P23" s="78" t="s">
        <v>47</v>
      </c>
      <c r="Q23" s="79"/>
      <c r="R23" s="79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/>
      <c r="AE23" s="80"/>
      <c r="AF23" s="80"/>
      <c r="AG23" s="80"/>
      <c r="AH23" s="80"/>
      <c r="AI23" s="81"/>
      <c r="AJ23" s="80"/>
      <c r="AK23" s="82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31</v>
      </c>
      <c r="C25" s="1"/>
      <c r="D25" s="63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8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5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25"/>
      <c r="Q56" s="25"/>
      <c r="R56" s="25"/>
      <c r="S56" s="25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25"/>
      <c r="Q57" s="25"/>
      <c r="R57" s="25"/>
      <c r="S57" s="25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  <row r="88" spans="16:20" ht="15" customHeight="1" x14ac:dyDescent="0.25">
      <c r="P88" s="9"/>
      <c r="Q88" s="9"/>
      <c r="R88" s="9"/>
    </row>
    <row r="89" spans="16:20" ht="15" customHeight="1" x14ac:dyDescent="0.25">
      <c r="P89" s="9"/>
      <c r="Q89" s="9"/>
      <c r="R89" s="9"/>
    </row>
    <row r="90" spans="16:20" ht="15" customHeight="1" x14ac:dyDescent="0.25">
      <c r="P90" s="9"/>
      <c r="Q90" s="9"/>
      <c r="R90" s="9"/>
      <c r="S90" s="1"/>
      <c r="T90" s="25"/>
    </row>
    <row r="91" spans="16:20" ht="15" customHeight="1" x14ac:dyDescent="0.25">
      <c r="P91" s="9"/>
      <c r="Q91" s="9"/>
      <c r="R91" s="9"/>
      <c r="S91" s="1"/>
      <c r="T91" s="25"/>
    </row>
  </sheetData>
  <sortState ref="B4:AK13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2019-01-24T00:10:02Z</dcterms:modified>
</cp:coreProperties>
</file>