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 l="1"/>
  <c r="G6" i="1"/>
  <c r="F6" i="1"/>
  <c r="E6" i="1"/>
  <c r="H10" i="1" l="1"/>
  <c r="G10" i="1"/>
  <c r="F10" i="1"/>
  <c r="F13" i="1" s="1"/>
  <c r="E10" i="1"/>
  <c r="E13" i="1" s="1"/>
  <c r="L10" i="1" l="1"/>
  <c r="D7" i="1"/>
  <c r="H13" i="1"/>
  <c r="L13" i="1" s="1"/>
  <c r="G13" i="1"/>
  <c r="K13" i="1" s="1"/>
  <c r="K10" i="1"/>
</calcChain>
</file>

<file path=xl/sharedStrings.xml><?xml version="1.0" encoding="utf-8"?>
<sst xmlns="http://schemas.openxmlformats.org/spreadsheetml/2006/main" count="77" uniqueCount="49">
  <si>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</si>
  <si>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</si>
  <si>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</si>
  <si>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</si>
  <si>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</si>
  <si>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</si>
  <si>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</si>
  <si>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</si>
  <si>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</si>
  <si>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</si>
  <si>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</si>
  <si>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</si>
  <si>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</si>
  <si>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</si>
  <si>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</si>
  <si>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</si>
  <si>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</si>
  <si>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</si>
  <si>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</si>
  <si>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</si>
  <si>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</si>
  <si>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</si>
  <si>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</si>
  <si>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</si>
  <si>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</si>
  <si>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</si>
  <si>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</si>
  <si>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</si>
  <si>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</si>
  <si>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</si>
  <si>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</si>
  <si>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</si>
  <si>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</si>
  <si>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</si>
  <si>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</si>
  <si>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</si>
  <si>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</si>
  <si>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</si>
  <si>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</si>
  <si>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</si>
  <si>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</si>
  <si>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8.</t>
  </si>
  <si>
    <t>11.</t>
  </si>
  <si>
    <t>OkuP</t>
  </si>
  <si>
    <t>OkuP = Outokummun Partio  (1911)</t>
  </si>
  <si>
    <t>24.05. 1964  OkuP - PuMu  9-24</t>
  </si>
  <si>
    <t>Ritva Kähkönen</t>
  </si>
  <si>
    <t>16.11.1943</t>
  </si>
  <si>
    <t xml:space="preserve">  21 v   6 kk   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</si>
</sst>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41</v>
      </c>
      <c r="D4" s="74" t="s">
        <v>43</v>
      </c>
      <c r="E4" s="75">
        <v>10</v>
      </c>
      <c r="F4" s="27">
        <v>2</v>
      </c>
      <c r="G4" s="27">
        <v>5</v>
      </c>
      <c r="H4" s="27">
        <v>8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1965</v>
      </c>
      <c r="C5" s="27" t="s">
        <v>42</v>
      </c>
      <c r="D5" s="74" t="s">
        <v>43</v>
      </c>
      <c r="E5" s="27">
        <v>3</v>
      </c>
      <c r="F5" s="27">
        <v>0</v>
      </c>
      <c r="G5" s="27">
        <v>2</v>
      </c>
      <c r="H5" s="27">
        <v>6</v>
      </c>
      <c r="I5" s="27"/>
      <c r="J5" s="27"/>
      <c r="K5" s="27"/>
      <c r="L5" s="27"/>
      <c r="M5" s="27"/>
      <c r="N5" s="27"/>
      <c r="O5" s="20"/>
      <c r="P5" s="27"/>
      <c r="Q5" s="58"/>
      <c r="R5" s="58"/>
      <c r="S5" s="32"/>
      <c r="T5" s="32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13</v>
      </c>
      <c r="F6" s="19">
        <f>SUM(F4:F5)</f>
        <v>2</v>
      </c>
      <c r="G6" s="19">
        <f>SUM(G4:G5)</f>
        <v>7</v>
      </c>
      <c r="H6" s="19">
        <f>SUM(H4:H5)</f>
        <v>14</v>
      </c>
      <c r="I6" s="19"/>
      <c r="J6" s="19"/>
      <c r="K6" s="19"/>
      <c r="L6" s="19"/>
      <c r="M6" s="19"/>
      <c r="N6" s="31"/>
      <c r="O6" s="20"/>
      <c r="P6" s="19">
        <f t="shared" ref="P6:S6" si="0">SUM(P4:P5)</f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/>
      <c r="U6" s="19">
        <f t="shared" ref="U6" si="1">SUM(U4:U5)</f>
        <v>0</v>
      </c>
      <c r="V6" s="19">
        <f t="shared" ref="V6" si="2">SUM(V4:V5)</f>
        <v>0</v>
      </c>
      <c r="W6" s="19">
        <f t="shared" ref="W6" si="3">SUM(W4:W5)</f>
        <v>0</v>
      </c>
      <c r="X6" s="19">
        <f t="shared" ref="X6" si="4">SUM(X4:X5)</f>
        <v>0</v>
      </c>
      <c r="Y6" s="19"/>
      <c r="Z6" s="19">
        <f t="shared" ref="Z6" si="5">SUM(Z4:Z5)</f>
        <v>0</v>
      </c>
      <c r="AA6" s="19">
        <f t="shared" ref="AA6" si="6">SUM(AA4:AA5)</f>
        <v>0</v>
      </c>
      <c r="AB6" s="19">
        <f t="shared" ref="AB6" si="7">SUM(AB4:AB5)</f>
        <v>0</v>
      </c>
      <c r="AC6" s="19">
        <f t="shared" ref="AC6" si="8">SUM(AC4:AC5)</f>
        <v>0</v>
      </c>
      <c r="AD6" s="19">
        <f t="shared" ref="AD6" si="9">SUM(AD4:AD5)</f>
        <v>0</v>
      </c>
      <c r="AE6" s="19">
        <f t="shared" ref="AE6" si="10">SUM(AE4:AE5)</f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2"/>
      <c r="D7" s="33">
        <f>SUM(F6:H6)*5/3+(E6/3)+(Z6*25)+(AA6*25)+(AB6*15)+(AC6*25)+(AD6*20)+(AE6*15)</f>
        <v>42.666666666666671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38"/>
      <c r="D9" s="38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39" t="s">
        <v>35</v>
      </c>
      <c r="Q9" s="13"/>
      <c r="R9" s="13"/>
      <c r="S9" s="13"/>
      <c r="T9" s="57"/>
      <c r="U9" s="57"/>
      <c r="V9" s="57"/>
      <c r="W9" s="57"/>
      <c r="X9" s="57"/>
      <c r="Y9" s="13"/>
      <c r="Z9" s="13"/>
      <c r="AA9" s="13"/>
      <c r="AB9" s="13"/>
      <c r="AC9" s="13"/>
      <c r="AD9" s="13"/>
      <c r="AE9" s="13"/>
      <c r="AF9" s="58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9" t="s">
        <v>15</v>
      </c>
      <c r="C10" s="13"/>
      <c r="D10" s="40"/>
      <c r="E10" s="27">
        <f>PRODUCT(E6)</f>
        <v>13</v>
      </c>
      <c r="F10" s="27">
        <f>PRODUCT(F6)</f>
        <v>2</v>
      </c>
      <c r="G10" s="27">
        <f>PRODUCT(G6)</f>
        <v>7</v>
      </c>
      <c r="H10" s="27">
        <f>PRODUCT(H6)</f>
        <v>14</v>
      </c>
      <c r="I10" s="27"/>
      <c r="J10" s="1"/>
      <c r="K10" s="41">
        <f>PRODUCT((F10+G10)/E10)</f>
        <v>0.69230769230769229</v>
      </c>
      <c r="L10" s="41">
        <f>PRODUCT(H10/E10)</f>
        <v>1.0769230769230769</v>
      </c>
      <c r="M10" s="41"/>
      <c r="N10" s="30"/>
      <c r="O10" s="25"/>
      <c r="P10" s="59" t="s">
        <v>36</v>
      </c>
      <c r="Q10" s="60"/>
      <c r="R10" s="60"/>
      <c r="S10" s="61" t="s">
        <v>45</v>
      </c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2" t="s">
        <v>37</v>
      </c>
      <c r="AE10" s="61"/>
      <c r="AF10" s="63" t="s">
        <v>48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2" t="s">
        <v>16</v>
      </c>
      <c r="C11" s="43"/>
      <c r="D11" s="44"/>
      <c r="E11" s="27"/>
      <c r="F11" s="27"/>
      <c r="G11" s="27"/>
      <c r="H11" s="27"/>
      <c r="I11" s="27"/>
      <c r="J11" s="1"/>
      <c r="K11" s="41"/>
      <c r="L11" s="41"/>
      <c r="M11" s="41"/>
      <c r="N11" s="30"/>
      <c r="O11" s="25"/>
      <c r="P11" s="64" t="s">
        <v>38</v>
      </c>
      <c r="Q11" s="65"/>
      <c r="R11" s="65"/>
      <c r="S11" s="66" t="s">
        <v>45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 t="s">
        <v>48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5" t="s">
        <v>17</v>
      </c>
      <c r="C12" s="46"/>
      <c r="D12" s="47"/>
      <c r="E12" s="28"/>
      <c r="F12" s="28"/>
      <c r="G12" s="28"/>
      <c r="H12" s="28"/>
      <c r="I12" s="28"/>
      <c r="J12" s="1"/>
      <c r="K12" s="48"/>
      <c r="L12" s="48"/>
      <c r="M12" s="48"/>
      <c r="N12" s="49"/>
      <c r="O12" s="25"/>
      <c r="P12" s="64" t="s">
        <v>39</v>
      </c>
      <c r="Q12" s="65"/>
      <c r="R12" s="65"/>
      <c r="S12" s="66" t="s">
        <v>45</v>
      </c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7" t="s">
        <v>37</v>
      </c>
      <c r="AE12" s="66"/>
      <c r="AF12" s="68" t="s">
        <v>48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0" t="s">
        <v>18</v>
      </c>
      <c r="C13" s="51"/>
      <c r="D13" s="52"/>
      <c r="E13" s="19">
        <f>SUM(E10:E12)</f>
        <v>13</v>
      </c>
      <c r="F13" s="19">
        <f>SUM(F10:F12)</f>
        <v>2</v>
      </c>
      <c r="G13" s="19">
        <f>SUM(G10:G12)</f>
        <v>7</v>
      </c>
      <c r="H13" s="19">
        <f>SUM(H10:H12)</f>
        <v>14</v>
      </c>
      <c r="I13" s="19"/>
      <c r="J13" s="1"/>
      <c r="K13" s="53">
        <f>PRODUCT((F13+G13)/E13)</f>
        <v>0.69230769230769229</v>
      </c>
      <c r="L13" s="53">
        <f>PRODUCT(H13/E13)</f>
        <v>1.0769230769230769</v>
      </c>
      <c r="M13" s="53"/>
      <c r="N13" s="31"/>
      <c r="O13" s="25"/>
      <c r="P13" s="69" t="s">
        <v>40</v>
      </c>
      <c r="Q13" s="70"/>
      <c r="R13" s="70"/>
      <c r="S13" s="71" t="s">
        <v>45</v>
      </c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2" t="s">
        <v>37</v>
      </c>
      <c r="AE13" s="71"/>
      <c r="AF13" s="73" t="s">
        <v>48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44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2019-01-23T15:39:03Z</dcterms:modified>
</cp:coreProperties>
</file>