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1" i="1" l="1"/>
  <c r="AD11" i="1"/>
  <c r="AC11" i="1"/>
  <c r="AB11" i="1"/>
  <c r="AA11" i="1"/>
  <c r="Z11" i="1"/>
  <c r="X11" i="1"/>
  <c r="W11" i="1"/>
  <c r="V11" i="1"/>
  <c r="U11" i="1"/>
  <c r="S11" i="1"/>
  <c r="R11" i="1"/>
  <c r="Q11" i="1"/>
  <c r="P11" i="1"/>
  <c r="H11" i="1"/>
  <c r="H15" i="1" s="1"/>
  <c r="H18" i="1" s="1"/>
  <c r="G11" i="1"/>
  <c r="G15" i="1" s="1"/>
  <c r="F11" i="1"/>
  <c r="F15" i="1"/>
  <c r="F18" i="1" s="1"/>
  <c r="E11" i="1"/>
  <c r="E15" i="1" s="1"/>
  <c r="E18" i="1" s="1"/>
  <c r="D12" i="1" l="1"/>
  <c r="G18" i="1"/>
  <c r="K18" i="1" s="1"/>
  <c r="K15" i="1"/>
  <c r="L18" i="1"/>
  <c r="L15" i="1"/>
</calcChain>
</file>

<file path=xl/sharedStrings.xml><?xml version="1.0" encoding="utf-8"?>
<sst xmlns="http://schemas.openxmlformats.org/spreadsheetml/2006/main" count="82" uniqueCount="55">
  <si>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</si>
  <si>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</si>
  <si>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</si>
  <si>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</si>
  <si>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</si>
  <si>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</si>
  <si>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</si>
  <si>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</si>
  <si>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</si>
  <si>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</si>
  <si>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</si>
  <si>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</si>
  <si>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</si>
  <si>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</si>
  <si>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</si>
  <si>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</si>
  <si>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</si>
  <si>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</si>
  <si>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</si>
  <si>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</si>
  <si>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</si>
  <si>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</si>
  <si>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</si>
  <si>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</si>
  <si>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</si>
  <si>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</si>
  <si>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</si>
  <si>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</si>
  <si>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</si>
  <si>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</si>
  <si>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</si>
  <si>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</si>
  <si>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</si>
  <si>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Tahko = Hyvinkään Tahko  (1915)</t>
  </si>
  <si>
    <t>Ulla Kuusela</t>
  </si>
  <si>
    <t>7.</t>
  </si>
  <si>
    <t>Tahko</t>
  </si>
  <si>
    <t>8.</t>
  </si>
  <si>
    <t>6.</t>
  </si>
  <si>
    <t>9.</t>
  </si>
  <si>
    <t>4.</t>
  </si>
  <si>
    <t>3.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</si>
  <si>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</si>
  <si>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</si>
  <si>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</si>
  <si>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</si>
  <si>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</si>
  <si>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</si>
  <si>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</si>
  <si>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</si>
  <si>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26.05. 1968  Jänne - Tahko  10-20</t>
  </si>
  <si>
    <t>4.  ottelu</t>
  </si>
  <si>
    <t>16.06. 1968  KaKa - Tahko  27-20</t>
  </si>
  <si>
    <t>20.05. 1971  Kiri - Tahko  6-6</t>
  </si>
  <si>
    <t>18.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</si>
</sst>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42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1968</v>
      </c>
      <c r="C4" s="27" t="s">
        <v>35</v>
      </c>
      <c r="D4" s="29" t="s">
        <v>36</v>
      </c>
      <c r="E4" s="62">
        <v>7</v>
      </c>
      <c r="F4" s="27">
        <v>0</v>
      </c>
      <c r="G4" s="27">
        <v>4</v>
      </c>
      <c r="H4" s="27">
        <v>8</v>
      </c>
      <c r="I4" s="63"/>
      <c r="J4" s="27"/>
      <c r="K4" s="27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1969</v>
      </c>
      <c r="C5" s="27" t="s">
        <v>37</v>
      </c>
      <c r="D5" s="64" t="s">
        <v>36</v>
      </c>
      <c r="E5" s="62">
        <v>1</v>
      </c>
      <c r="F5" s="27">
        <v>0</v>
      </c>
      <c r="G5" s="27">
        <v>0</v>
      </c>
      <c r="H5" s="27">
        <v>0</v>
      </c>
      <c r="I5" s="63"/>
      <c r="J5" s="27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1970</v>
      </c>
      <c r="C6" s="27" t="s">
        <v>38</v>
      </c>
      <c r="D6" s="64" t="s">
        <v>36</v>
      </c>
      <c r="E6" s="62">
        <v>8</v>
      </c>
      <c r="F6" s="27">
        <v>0</v>
      </c>
      <c r="G6" s="27">
        <v>3</v>
      </c>
      <c r="H6" s="27">
        <v>10</v>
      </c>
      <c r="I6" s="63"/>
      <c r="J6" s="27"/>
      <c r="K6" s="27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1971</v>
      </c>
      <c r="C7" s="27" t="s">
        <v>37</v>
      </c>
      <c r="D7" s="64" t="s">
        <v>36</v>
      </c>
      <c r="E7" s="62">
        <v>8</v>
      </c>
      <c r="F7" s="27">
        <v>1</v>
      </c>
      <c r="G7" s="27">
        <v>1</v>
      </c>
      <c r="H7" s="27">
        <v>11</v>
      </c>
      <c r="I7" s="63"/>
      <c r="J7" s="27"/>
      <c r="K7" s="27"/>
      <c r="L7" s="27"/>
      <c r="M7" s="27"/>
      <c r="N7" s="3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1972</v>
      </c>
      <c r="C8" s="27" t="s">
        <v>39</v>
      </c>
      <c r="D8" s="64" t="s">
        <v>36</v>
      </c>
      <c r="E8" s="62">
        <v>9</v>
      </c>
      <c r="F8" s="27">
        <v>2</v>
      </c>
      <c r="G8" s="27">
        <v>6</v>
      </c>
      <c r="H8" s="27">
        <v>15</v>
      </c>
      <c r="I8" s="63"/>
      <c r="J8" s="27"/>
      <c r="K8" s="27"/>
      <c r="L8" s="27"/>
      <c r="M8" s="27"/>
      <c r="N8" s="30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1973</v>
      </c>
      <c r="C9" s="27" t="s">
        <v>40</v>
      </c>
      <c r="D9" s="29" t="s">
        <v>36</v>
      </c>
      <c r="E9" s="62">
        <v>9</v>
      </c>
      <c r="F9" s="27">
        <v>0</v>
      </c>
      <c r="G9" s="27">
        <v>8</v>
      </c>
      <c r="H9" s="27">
        <v>11</v>
      </c>
      <c r="I9" s="63"/>
      <c r="J9" s="27"/>
      <c r="K9" s="27"/>
      <c r="L9" s="27"/>
      <c r="M9" s="27"/>
      <c r="N9" s="30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1974</v>
      </c>
      <c r="C10" s="27" t="s">
        <v>41</v>
      </c>
      <c r="D10" s="29" t="s">
        <v>36</v>
      </c>
      <c r="E10" s="62">
        <v>3</v>
      </c>
      <c r="F10" s="27">
        <v>1</v>
      </c>
      <c r="G10" s="27">
        <v>1</v>
      </c>
      <c r="H10" s="27">
        <v>2</v>
      </c>
      <c r="I10" s="63"/>
      <c r="J10" s="27"/>
      <c r="K10" s="27"/>
      <c r="L10" s="27"/>
      <c r="M10" s="27"/>
      <c r="N10" s="30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>
        <v>1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>SUM(E4:E10)</f>
        <v>45</v>
      </c>
      <c r="F11" s="19">
        <f>SUM(F4:F10)</f>
        <v>4</v>
      </c>
      <c r="G11" s="19">
        <f>SUM(G4:G10)</f>
        <v>23</v>
      </c>
      <c r="H11" s="19">
        <f>SUM(H4:H10)</f>
        <v>57</v>
      </c>
      <c r="I11" s="19"/>
      <c r="J11" s="19"/>
      <c r="K11" s="19"/>
      <c r="L11" s="19"/>
      <c r="M11" s="19"/>
      <c r="N11" s="31"/>
      <c r="O11" s="32"/>
      <c r="P11" s="19">
        <f>SUM(P4:P10)</f>
        <v>0</v>
      </c>
      <c r="Q11" s="19">
        <f>SUM(Q4:Q10)</f>
        <v>0</v>
      </c>
      <c r="R11" s="19">
        <f>SUM(R4:R10)</f>
        <v>0</v>
      </c>
      <c r="S11" s="19">
        <f>SUM(S4:S10)</f>
        <v>0</v>
      </c>
      <c r="T11" s="19"/>
      <c r="U11" s="19">
        <f>SUM(U4:U10)</f>
        <v>0</v>
      </c>
      <c r="V11" s="19">
        <f>SUM(V4:V10)</f>
        <v>0</v>
      </c>
      <c r="W11" s="19">
        <f>SUM(W4:W10)</f>
        <v>0</v>
      </c>
      <c r="X11" s="19">
        <f>SUM(X4:X10)</f>
        <v>0</v>
      </c>
      <c r="Y11" s="19"/>
      <c r="Z11" s="19">
        <f t="shared" ref="Z11:AE11" si="0">SUM(Z4:Z10)</f>
        <v>0</v>
      </c>
      <c r="AA11" s="19">
        <f t="shared" si="0"/>
        <v>0</v>
      </c>
      <c r="AB11" s="19">
        <f t="shared" si="0"/>
        <v>0</v>
      </c>
      <c r="AC11" s="19">
        <f t="shared" si="0"/>
        <v>0</v>
      </c>
      <c r="AD11" s="19">
        <f t="shared" si="0"/>
        <v>0</v>
      </c>
      <c r="AE11" s="19">
        <f t="shared" si="0"/>
        <v>1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SUM(F11:H11)*5/3+(E11/3)+(Z11*25)+(AA11*25)+(AB11*15)+(AC11*25)+(AD11*20)+(AE11*15)-15</f>
        <v>155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43</v>
      </c>
      <c r="C14" s="40"/>
      <c r="D14" s="40"/>
      <c r="E14" s="19" t="s">
        <v>4</v>
      </c>
      <c r="F14" s="19" t="s">
        <v>12</v>
      </c>
      <c r="G14" s="16" t="s">
        <v>13</v>
      </c>
      <c r="H14" s="19" t="s">
        <v>14</v>
      </c>
      <c r="I14" s="19" t="s">
        <v>3</v>
      </c>
      <c r="J14" s="1"/>
      <c r="K14" s="19" t="s">
        <v>22</v>
      </c>
      <c r="L14" s="19" t="s">
        <v>23</v>
      </c>
      <c r="M14" s="19" t="s">
        <v>24</v>
      </c>
      <c r="N14" s="31" t="s">
        <v>30</v>
      </c>
      <c r="O14" s="25"/>
      <c r="P14" s="41" t="s">
        <v>44</v>
      </c>
      <c r="Q14" s="13"/>
      <c r="R14" s="13"/>
      <c r="S14" s="13"/>
      <c r="T14" s="65"/>
      <c r="U14" s="65"/>
      <c r="V14" s="65"/>
      <c r="W14" s="65"/>
      <c r="X14" s="65"/>
      <c r="Y14" s="13"/>
      <c r="Z14" s="13"/>
      <c r="AA14" s="13"/>
      <c r="AB14" s="13"/>
      <c r="AC14" s="13"/>
      <c r="AD14" s="13"/>
      <c r="AE14" s="13"/>
      <c r="AF14" s="66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15</v>
      </c>
      <c r="C15" s="13"/>
      <c r="D15" s="42"/>
      <c r="E15" s="27">
        <f>PRODUCT(E11)</f>
        <v>45</v>
      </c>
      <c r="F15" s="27">
        <f>PRODUCT(F11)</f>
        <v>4</v>
      </c>
      <c r="G15" s="27">
        <f>PRODUCT(G11)</f>
        <v>23</v>
      </c>
      <c r="H15" s="27">
        <f>PRODUCT(H11)</f>
        <v>57</v>
      </c>
      <c r="I15" s="27"/>
      <c r="J15" s="1"/>
      <c r="K15" s="43">
        <f>PRODUCT((F15+G15)/E15)</f>
        <v>0.6</v>
      </c>
      <c r="L15" s="43">
        <f>PRODUCT(H15/E15)</f>
        <v>1.2666666666666666</v>
      </c>
      <c r="M15" s="43"/>
      <c r="N15" s="30"/>
      <c r="O15" s="25"/>
      <c r="P15" s="67" t="s">
        <v>45</v>
      </c>
      <c r="Q15" s="68"/>
      <c r="R15" s="68"/>
      <c r="S15" s="69" t="s">
        <v>50</v>
      </c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70" t="s">
        <v>46</v>
      </c>
      <c r="AE15" s="69"/>
      <c r="AF15" s="7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4" t="s">
        <v>16</v>
      </c>
      <c r="C16" s="45"/>
      <c r="D16" s="46"/>
      <c r="E16" s="27"/>
      <c r="F16" s="27"/>
      <c r="G16" s="27"/>
      <c r="H16" s="27"/>
      <c r="I16" s="27"/>
      <c r="J16" s="1"/>
      <c r="K16" s="43"/>
      <c r="L16" s="43"/>
      <c r="M16" s="43"/>
      <c r="N16" s="30"/>
      <c r="O16" s="25"/>
      <c r="P16" s="72" t="s">
        <v>47</v>
      </c>
      <c r="Q16" s="73"/>
      <c r="R16" s="73"/>
      <c r="S16" s="74" t="s">
        <v>52</v>
      </c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5" t="s">
        <v>51</v>
      </c>
      <c r="AE16" s="74"/>
      <c r="AF16" s="76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7" t="s">
        <v>17</v>
      </c>
      <c r="C17" s="48"/>
      <c r="D17" s="49"/>
      <c r="E17" s="28"/>
      <c r="F17" s="28"/>
      <c r="G17" s="28"/>
      <c r="H17" s="28"/>
      <c r="I17" s="28"/>
      <c r="J17" s="1"/>
      <c r="K17" s="50"/>
      <c r="L17" s="50"/>
      <c r="M17" s="50"/>
      <c r="N17" s="51"/>
      <c r="O17" s="25"/>
      <c r="P17" s="72" t="s">
        <v>48</v>
      </c>
      <c r="Q17" s="73"/>
      <c r="R17" s="73"/>
      <c r="S17" s="74" t="s">
        <v>50</v>
      </c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5" t="s">
        <v>46</v>
      </c>
      <c r="AE17" s="74"/>
      <c r="AF17" s="76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2" t="s">
        <v>18</v>
      </c>
      <c r="C18" s="53"/>
      <c r="D18" s="54"/>
      <c r="E18" s="19">
        <f>SUM(E15:E17)</f>
        <v>45</v>
      </c>
      <c r="F18" s="19">
        <f>SUM(F15:F17)</f>
        <v>4</v>
      </c>
      <c r="G18" s="19">
        <f>SUM(G15:G17)</f>
        <v>23</v>
      </c>
      <c r="H18" s="19">
        <f>SUM(H15:H17)</f>
        <v>57</v>
      </c>
      <c r="I18" s="19"/>
      <c r="J18" s="1"/>
      <c r="K18" s="55">
        <f>PRODUCT((F18+G18)/E18)</f>
        <v>0.6</v>
      </c>
      <c r="L18" s="55">
        <f>PRODUCT(H18/E18)</f>
        <v>1.2666666666666666</v>
      </c>
      <c r="M18" s="55"/>
      <c r="N18" s="31"/>
      <c r="O18" s="25"/>
      <c r="P18" s="77" t="s">
        <v>49</v>
      </c>
      <c r="Q18" s="78"/>
      <c r="R18" s="78"/>
      <c r="S18" s="79" t="s">
        <v>53</v>
      </c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80" t="s">
        <v>54</v>
      </c>
      <c r="AE18" s="79"/>
      <c r="AF18" s="8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 t="s">
        <v>31</v>
      </c>
      <c r="C20" s="1"/>
      <c r="D20" s="61" t="s">
        <v>33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25"/>
      <c r="AD28" s="25"/>
      <c r="AE28" s="25"/>
      <c r="AF28" s="25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6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9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5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38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3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9:28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9:28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9:2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9:2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9:2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9:2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9:2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9:2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2019-04-11T20:34:21Z</dcterms:modified>
</cp:coreProperties>
</file>