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1" i="1" l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O11" i="1" l="1"/>
  <c r="M11" i="1"/>
  <c r="L11" i="1"/>
  <c r="K11" i="1"/>
  <c r="J11" i="1"/>
  <c r="I11" i="1"/>
  <c r="H11" i="1"/>
  <c r="G11" i="1"/>
  <c r="F11" i="1"/>
  <c r="E11" i="1"/>
  <c r="D12" i="1" l="1"/>
  <c r="I15" i="1"/>
  <c r="H15" i="1"/>
  <c r="G15" i="1"/>
  <c r="F15" i="1"/>
  <c r="E15" i="1"/>
  <c r="G18" i="1" l="1"/>
  <c r="F18" i="1"/>
  <c r="E18" i="1"/>
  <c r="K15" i="1"/>
  <c r="I18" i="1"/>
  <c r="M15" i="1"/>
  <c r="H18" i="1"/>
  <c r="L15" i="1"/>
  <c r="N11" i="1"/>
  <c r="N15" i="1" s="1"/>
  <c r="O15" i="1"/>
  <c r="K18" i="1" l="1"/>
  <c r="L18" i="1"/>
  <c r="M18" i="1"/>
  <c r="O18" i="1"/>
  <c r="N18" i="1" s="1"/>
</calcChain>
</file>

<file path=xl/sharedStrings.xml><?xml version="1.0" encoding="utf-8"?>
<sst xmlns="http://schemas.openxmlformats.org/spreadsheetml/2006/main" count="120" uniqueCount="81">
  <si>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</si>
  <si>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</si>
  <si>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</si>
  <si>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</si>
  <si>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</si>
  <si>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</si>
  <si>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</si>
  <si>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</si>
  <si>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</si>
  <si>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</si>
  <si>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</si>
  <si>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</si>
  <si>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</si>
  <si>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</si>
  <si>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</si>
  <si>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</si>
  <si>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</si>
  <si>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</si>
  <si>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</si>
  <si>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</si>
  <si>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</si>
  <si>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</si>
  <si>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</si>
  <si>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</si>
  <si>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</si>
  <si>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</si>
  <si>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</si>
  <si>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</si>
  <si>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</si>
  <si>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</si>
  <si>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</si>
  <si>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</si>
  <si>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</si>
  <si>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</si>
  <si>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</si>
  <si>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</si>
  <si>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</si>
  <si>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</si>
  <si>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</si>
  <si>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</si>
  <si>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</si>
  <si>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</si>
  <si>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</si>
  <si>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</si>
  <si>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</si>
  <si>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</si>
  <si>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</si>
  <si>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</si>
  <si>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</si>
  <si>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</si>
  <si>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</si>
  <si>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</si>
  <si>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ykköspesis</t>
  </si>
  <si>
    <t>Vilma Kupari</t>
  </si>
  <si>
    <t>SMJ = Seinäjoen Maila-Jussit  (1934),  kasvattajaseura</t>
  </si>
  <si>
    <t>Jussi Frantsila</t>
  </si>
  <si>
    <t>24.2.2000   Seinäjoki</t>
  </si>
  <si>
    <t>SMJ</t>
  </si>
  <si>
    <t>06.07. 2019  Seinäjoki</t>
  </si>
  <si>
    <t>L+T</t>
  </si>
  <si>
    <t xml:space="preserve">Lyöty </t>
  </si>
  <si>
    <t>2.  ottelu</t>
  </si>
  <si>
    <t xml:space="preserve">Tuotu </t>
  </si>
  <si>
    <t>suomensarja</t>
  </si>
  <si>
    <t>SMJ  2</t>
  </si>
  <si>
    <t>15.05. 2019  Virkiä - SMJ  2-0  (5-0, 2-1)</t>
  </si>
  <si>
    <t>19 v   2 kk 21 pv</t>
  </si>
  <si>
    <t>19.05. 2019  SMJ - Pesä Ysit  1-2  (3-2, 3-5, 0-1)</t>
  </si>
  <si>
    <t>19 v   2 kk 25 pv</t>
  </si>
  <si>
    <t xml:space="preserve">  0-1  (4-4, 0-4)</t>
  </si>
  <si>
    <t>jok</t>
  </si>
  <si>
    <t>3/5</t>
  </si>
  <si>
    <t>1/2</t>
  </si>
  <si>
    <t>2/3</t>
  </si>
  <si>
    <t>5.</t>
  </si>
  <si>
    <t>Jalas</t>
  </si>
  <si>
    <t>Jalas = Jalasjärven Jalas  (1914)</t>
  </si>
  <si>
    <t>15.08. 2020  SiiPe - SMJ  0-2  (2-6, 4-5)</t>
  </si>
  <si>
    <t>4.  ottelu</t>
  </si>
  <si>
    <t>20 v   5 kk 22 pv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</si>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</sst>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9" customWidth="1"/>
    <col min="3" max="3" width="5.7109375" style="59" customWidth="1"/>
    <col min="4" max="4" width="12.28515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19" width="5.7109375" style="60" customWidth="1"/>
    <col min="20" max="20" width="0.85546875" style="60" customWidth="1"/>
    <col min="21" max="28" width="5.7109375" style="60" customWidth="1"/>
    <col min="29" max="32" width="5.7109375" style="25" customWidth="1"/>
    <col min="33" max="33" width="5.7109375" style="98" customWidth="1"/>
    <col min="34" max="36" width="5.7109375" style="25" customWidth="1"/>
    <col min="37" max="37" width="6.7109375" style="25" customWidth="1"/>
    <col min="38" max="38" width="15.28515625" style="25" customWidth="1"/>
    <col min="39" max="16384" width="9.140625" style="25"/>
  </cols>
  <sheetData>
    <row r="1" spans="1:39" s="9" customFormat="1" ht="15" customHeight="1" x14ac:dyDescent="0.25">
      <c r="A1" s="1"/>
      <c r="B1" s="2" t="s">
        <v>53</v>
      </c>
      <c r="C1" s="2"/>
      <c r="D1" s="3"/>
      <c r="E1" s="4" t="s">
        <v>56</v>
      </c>
      <c r="F1" s="5"/>
      <c r="G1" s="6"/>
      <c r="H1" s="5"/>
      <c r="I1" s="5"/>
      <c r="J1" s="3"/>
      <c r="K1" s="5"/>
      <c r="L1" s="5"/>
      <c r="M1" s="7"/>
      <c r="N1" s="5"/>
      <c r="O1" s="5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</row>
    <row r="2" spans="1:39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97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</row>
    <row r="3" spans="1:39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59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</row>
    <row r="4" spans="1:39" ht="15" customHeight="1" x14ac:dyDescent="0.2">
      <c r="A4" s="1"/>
      <c r="B4" s="99">
        <v>2016</v>
      </c>
      <c r="C4" s="99"/>
      <c r="D4" s="100" t="s">
        <v>64</v>
      </c>
      <c r="E4" s="99"/>
      <c r="F4" s="101" t="s">
        <v>63</v>
      </c>
      <c r="G4" s="102"/>
      <c r="H4" s="103"/>
      <c r="I4" s="99"/>
      <c r="J4" s="99"/>
      <c r="K4" s="99"/>
      <c r="L4" s="99"/>
      <c r="M4" s="99"/>
      <c r="N4" s="99"/>
      <c r="O4" s="29"/>
      <c r="P4" s="18"/>
      <c r="Q4" s="18"/>
      <c r="R4" s="18"/>
      <c r="S4" s="18"/>
      <c r="T4" s="24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26"/>
      <c r="AH4" s="26"/>
      <c r="AI4" s="26"/>
      <c r="AJ4" s="26"/>
      <c r="AK4" s="23"/>
      <c r="AL4" s="8"/>
      <c r="AM4" s="8"/>
    </row>
    <row r="5" spans="1:39" ht="15" customHeight="1" x14ac:dyDescent="0.2">
      <c r="A5" s="1"/>
      <c r="B5" s="99">
        <v>2017</v>
      </c>
      <c r="C5" s="99"/>
      <c r="D5" s="100" t="s">
        <v>64</v>
      </c>
      <c r="E5" s="99"/>
      <c r="F5" s="101" t="s">
        <v>63</v>
      </c>
      <c r="G5" s="102"/>
      <c r="H5" s="103"/>
      <c r="I5" s="99"/>
      <c r="J5" s="99"/>
      <c r="K5" s="99"/>
      <c r="L5" s="99"/>
      <c r="M5" s="99"/>
      <c r="N5" s="99"/>
      <c r="O5" s="29"/>
      <c r="P5" s="18"/>
      <c r="Q5" s="18"/>
      <c r="R5" s="18"/>
      <c r="S5" s="18"/>
      <c r="T5" s="24"/>
      <c r="U5" s="26"/>
      <c r="V5" s="26"/>
      <c r="W5" s="26"/>
      <c r="X5" s="26"/>
      <c r="Y5" s="26"/>
      <c r="Z5" s="30"/>
      <c r="AA5" s="30"/>
      <c r="AB5" s="30"/>
      <c r="AC5" s="30"/>
      <c r="AD5" s="30"/>
      <c r="AE5" s="26"/>
      <c r="AF5" s="26"/>
      <c r="AG5" s="26"/>
      <c r="AH5" s="26"/>
      <c r="AI5" s="26"/>
      <c r="AJ5" s="26"/>
      <c r="AK5" s="23"/>
      <c r="AL5" s="8"/>
      <c r="AM5" s="8"/>
    </row>
    <row r="6" spans="1:39" ht="15" customHeight="1" x14ac:dyDescent="0.2">
      <c r="A6" s="1"/>
      <c r="B6" s="99">
        <v>2018</v>
      </c>
      <c r="C6" s="99"/>
      <c r="D6" s="100" t="s">
        <v>64</v>
      </c>
      <c r="E6" s="99"/>
      <c r="F6" s="101" t="s">
        <v>63</v>
      </c>
      <c r="G6" s="102"/>
      <c r="H6" s="103"/>
      <c r="I6" s="99"/>
      <c r="J6" s="99"/>
      <c r="K6" s="99"/>
      <c r="L6" s="99"/>
      <c r="M6" s="99"/>
      <c r="N6" s="99"/>
      <c r="O6" s="29"/>
      <c r="P6" s="18"/>
      <c r="Q6" s="18"/>
      <c r="R6" s="18"/>
      <c r="S6" s="18"/>
      <c r="T6" s="24"/>
      <c r="U6" s="26"/>
      <c r="V6" s="26"/>
      <c r="W6" s="26"/>
      <c r="X6" s="26"/>
      <c r="Y6" s="26"/>
      <c r="Z6" s="30"/>
      <c r="AA6" s="30"/>
      <c r="AB6" s="30"/>
      <c r="AC6" s="30"/>
      <c r="AD6" s="30"/>
      <c r="AE6" s="26"/>
      <c r="AF6" s="26"/>
      <c r="AG6" s="26"/>
      <c r="AH6" s="26"/>
      <c r="AI6" s="26"/>
      <c r="AJ6" s="26"/>
      <c r="AK6" s="23"/>
      <c r="AL6" s="8"/>
      <c r="AM6" s="8"/>
    </row>
    <row r="7" spans="1:39" ht="15" customHeight="1" x14ac:dyDescent="0.2">
      <c r="A7" s="1"/>
      <c r="B7" s="91">
        <v>2019</v>
      </c>
      <c r="C7" s="91"/>
      <c r="D7" s="92" t="s">
        <v>75</v>
      </c>
      <c r="E7" s="91"/>
      <c r="F7" s="93" t="s">
        <v>52</v>
      </c>
      <c r="G7" s="94"/>
      <c r="H7" s="64"/>
      <c r="I7" s="91"/>
      <c r="J7" s="91"/>
      <c r="K7" s="91"/>
      <c r="L7" s="91"/>
      <c r="M7" s="91"/>
      <c r="N7" s="95"/>
      <c r="O7" s="29"/>
      <c r="P7" s="18"/>
      <c r="Q7" s="18"/>
      <c r="R7" s="18"/>
      <c r="S7" s="18"/>
      <c r="T7" s="24"/>
      <c r="U7" s="26"/>
      <c r="V7" s="26"/>
      <c r="W7" s="26"/>
      <c r="X7" s="26"/>
      <c r="Y7" s="26"/>
      <c r="Z7" s="30"/>
      <c r="AA7" s="30"/>
      <c r="AB7" s="30"/>
      <c r="AC7" s="30"/>
      <c r="AD7" s="30"/>
      <c r="AE7" s="26"/>
      <c r="AF7" s="26"/>
      <c r="AG7" s="26"/>
      <c r="AH7" s="26"/>
      <c r="AI7" s="26"/>
      <c r="AJ7" s="26"/>
      <c r="AK7" s="23"/>
      <c r="AL7" s="8"/>
      <c r="AM7" s="8"/>
    </row>
    <row r="8" spans="1:39" ht="15" customHeight="1" x14ac:dyDescent="0.2">
      <c r="A8" s="1"/>
      <c r="B8" s="26">
        <v>2019</v>
      </c>
      <c r="C8" s="26" t="s">
        <v>74</v>
      </c>
      <c r="D8" s="27" t="s">
        <v>57</v>
      </c>
      <c r="E8" s="26">
        <v>3</v>
      </c>
      <c r="F8" s="26">
        <v>0</v>
      </c>
      <c r="G8" s="26">
        <v>2</v>
      </c>
      <c r="H8" s="26">
        <v>0</v>
      </c>
      <c r="I8" s="26">
        <v>5</v>
      </c>
      <c r="J8" s="26">
        <v>0</v>
      </c>
      <c r="K8" s="26">
        <v>0</v>
      </c>
      <c r="L8" s="26">
        <v>3</v>
      </c>
      <c r="M8" s="26">
        <v>2</v>
      </c>
      <c r="N8" s="28">
        <v>0.35714285714285715</v>
      </c>
      <c r="O8" s="29">
        <v>14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30"/>
      <c r="AA8" s="30"/>
      <c r="AB8" s="30"/>
      <c r="AC8" s="30"/>
      <c r="AD8" s="30"/>
      <c r="AE8" s="26"/>
      <c r="AF8" s="26"/>
      <c r="AG8" s="26"/>
      <c r="AH8" s="26"/>
      <c r="AI8" s="26"/>
      <c r="AJ8" s="26"/>
      <c r="AK8" s="23"/>
      <c r="AL8" s="8"/>
      <c r="AM8" s="8"/>
    </row>
    <row r="9" spans="1:39" ht="15" customHeight="1" x14ac:dyDescent="0.2">
      <c r="A9" s="1"/>
      <c r="B9" s="91">
        <v>2020</v>
      </c>
      <c r="C9" s="91"/>
      <c r="D9" s="92" t="s">
        <v>75</v>
      </c>
      <c r="E9" s="91"/>
      <c r="F9" s="93" t="s">
        <v>52</v>
      </c>
      <c r="G9" s="94"/>
      <c r="H9" s="64"/>
      <c r="I9" s="91"/>
      <c r="J9" s="91"/>
      <c r="K9" s="91"/>
      <c r="L9" s="91"/>
      <c r="M9" s="91"/>
      <c r="N9" s="95"/>
      <c r="O9" s="29"/>
      <c r="P9" s="18"/>
      <c r="Q9" s="18"/>
      <c r="R9" s="18"/>
      <c r="S9" s="18"/>
      <c r="T9" s="24"/>
      <c r="U9" s="26"/>
      <c r="V9" s="26"/>
      <c r="W9" s="26"/>
      <c r="X9" s="26"/>
      <c r="Y9" s="26"/>
      <c r="Z9" s="30"/>
      <c r="AA9" s="30"/>
      <c r="AB9" s="30"/>
      <c r="AC9" s="30"/>
      <c r="AD9" s="30"/>
      <c r="AE9" s="26"/>
      <c r="AF9" s="26"/>
      <c r="AG9" s="26"/>
      <c r="AH9" s="26"/>
      <c r="AI9" s="26"/>
      <c r="AJ9" s="26"/>
      <c r="AK9" s="23"/>
      <c r="AL9" s="8"/>
      <c r="AM9" s="8"/>
    </row>
    <row r="10" spans="1:39" ht="15" customHeight="1" x14ac:dyDescent="0.2">
      <c r="A10" s="1"/>
      <c r="B10" s="26">
        <v>2020</v>
      </c>
      <c r="C10" s="26" t="s">
        <v>80</v>
      </c>
      <c r="D10" s="27" t="s">
        <v>57</v>
      </c>
      <c r="E10" s="26">
        <v>2</v>
      </c>
      <c r="F10" s="26">
        <v>0</v>
      </c>
      <c r="G10" s="26">
        <v>2</v>
      </c>
      <c r="H10" s="26">
        <v>1</v>
      </c>
      <c r="I10" s="26">
        <v>2</v>
      </c>
      <c r="J10" s="26">
        <v>0</v>
      </c>
      <c r="K10" s="26">
        <v>0</v>
      </c>
      <c r="L10" s="26">
        <v>0</v>
      </c>
      <c r="M10" s="26">
        <v>2</v>
      </c>
      <c r="N10" s="28">
        <v>0.33300000000000002</v>
      </c>
      <c r="O10" s="29">
        <v>6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30"/>
      <c r="AA10" s="30"/>
      <c r="AB10" s="30"/>
      <c r="AC10" s="30"/>
      <c r="AD10" s="30"/>
      <c r="AE10" s="26"/>
      <c r="AF10" s="26"/>
      <c r="AG10" s="26"/>
      <c r="AH10" s="26"/>
      <c r="AI10" s="26"/>
      <c r="AJ10" s="26"/>
      <c r="AK10" s="23"/>
      <c r="AL10" s="8"/>
      <c r="AM10" s="8"/>
    </row>
    <row r="11" spans="1:39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5</v>
      </c>
      <c r="F11" s="18">
        <f t="shared" si="0"/>
        <v>0</v>
      </c>
      <c r="G11" s="18">
        <f t="shared" si="0"/>
        <v>4</v>
      </c>
      <c r="H11" s="18">
        <f t="shared" si="0"/>
        <v>1</v>
      </c>
      <c r="I11" s="18">
        <f t="shared" si="0"/>
        <v>7</v>
      </c>
      <c r="J11" s="18">
        <f t="shared" si="0"/>
        <v>0</v>
      </c>
      <c r="K11" s="18">
        <f t="shared" si="0"/>
        <v>0</v>
      </c>
      <c r="L11" s="18">
        <f t="shared" si="0"/>
        <v>3</v>
      </c>
      <c r="M11" s="18">
        <f t="shared" si="0"/>
        <v>4</v>
      </c>
      <c r="N11" s="31">
        <f>PRODUCT(I11/O11)</f>
        <v>0.35</v>
      </c>
      <c r="O11" s="32">
        <f>SUM(O4:O10)</f>
        <v>20</v>
      </c>
      <c r="P11" s="18"/>
      <c r="Q11" s="18"/>
      <c r="R11" s="18"/>
      <c r="S11" s="18"/>
      <c r="T11" s="32"/>
      <c r="U11" s="18">
        <f t="shared" ref="U11:AJ11" si="1">SUM(U3:U10)</f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18">
        <f t="shared" si="1"/>
        <v>0</v>
      </c>
      <c r="AG11" s="18">
        <f t="shared" si="1"/>
        <v>0</v>
      </c>
      <c r="AH11" s="18">
        <f t="shared" si="1"/>
        <v>0</v>
      </c>
      <c r="AI11" s="18">
        <f t="shared" si="1"/>
        <v>0</v>
      </c>
      <c r="AJ11" s="18">
        <f t="shared" si="1"/>
        <v>0</v>
      </c>
      <c r="AK11" s="23"/>
      <c r="AL11" s="8"/>
      <c r="AM11" s="8"/>
    </row>
    <row r="12" spans="1:39" ht="15" customHeight="1" x14ac:dyDescent="0.25">
      <c r="A12" s="1"/>
      <c r="B12" s="27" t="s">
        <v>2</v>
      </c>
      <c r="C12" s="33"/>
      <c r="D12" s="34">
        <f>SUM(F11:H11)+((I11-F11-G11)/3)+(E11/3)+(AE11*25)+(AF11*25)+(AG11*10)+(AH11*25)+(AI11*20)+(AJ11*15)</f>
        <v>7.666666666666667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37"/>
      <c r="Q12" s="37"/>
      <c r="R12" s="37"/>
      <c r="S12" s="37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4"/>
      <c r="AH12" s="1"/>
      <c r="AI12" s="36"/>
      <c r="AJ12" s="1"/>
      <c r="AK12" s="23"/>
      <c r="AL12" s="8"/>
      <c r="AM12" s="8"/>
    </row>
    <row r="13" spans="1:39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37"/>
      <c r="Q13" s="37"/>
      <c r="R13" s="37"/>
      <c r="S13" s="37"/>
      <c r="T13" s="37"/>
      <c r="U13" s="1"/>
      <c r="V13" s="3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1"/>
      <c r="AI13" s="1"/>
      <c r="AJ13" s="1"/>
      <c r="AK13" s="23"/>
      <c r="AL13" s="8"/>
      <c r="AM13" s="8"/>
    </row>
    <row r="14" spans="1:39" ht="15" customHeight="1" x14ac:dyDescent="0.25">
      <c r="A14" s="1"/>
      <c r="B14" s="22" t="s">
        <v>16</v>
      </c>
      <c r="C14" s="39"/>
      <c r="D14" s="39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1" t="s">
        <v>21</v>
      </c>
      <c r="O14" s="24"/>
      <c r="P14" s="40" t="s">
        <v>32</v>
      </c>
      <c r="Q14" s="12"/>
      <c r="R14" s="12"/>
      <c r="S14" s="12"/>
      <c r="T14" s="41"/>
      <c r="U14" s="41"/>
      <c r="V14" s="41"/>
      <c r="W14" s="41"/>
      <c r="X14" s="41"/>
      <c r="Y14" s="12"/>
      <c r="Z14" s="12"/>
      <c r="AA14" s="12"/>
      <c r="AB14" s="11"/>
      <c r="AC14" s="12"/>
      <c r="AD14" s="12"/>
      <c r="AE14" s="12"/>
      <c r="AF14" s="11"/>
      <c r="AG14" s="11"/>
      <c r="AH14" s="11"/>
      <c r="AI14" s="11"/>
      <c r="AJ14" s="42"/>
      <c r="AK14" s="23"/>
      <c r="AL14" s="8"/>
      <c r="AM14" s="8"/>
    </row>
    <row r="15" spans="1:39" ht="15" customHeight="1" x14ac:dyDescent="0.2">
      <c r="A15" s="1"/>
      <c r="B15" s="40" t="s">
        <v>17</v>
      </c>
      <c r="C15" s="12"/>
      <c r="D15" s="43"/>
      <c r="E15" s="26">
        <f>PRODUCT(E11)</f>
        <v>5</v>
      </c>
      <c r="F15" s="26">
        <f>PRODUCT(F11)</f>
        <v>0</v>
      </c>
      <c r="G15" s="26">
        <f>PRODUCT(G11)</f>
        <v>4</v>
      </c>
      <c r="H15" s="26">
        <f>PRODUCT(H11)</f>
        <v>1</v>
      </c>
      <c r="I15" s="26">
        <f>PRODUCT(I11)</f>
        <v>7</v>
      </c>
      <c r="J15" s="1"/>
      <c r="K15" s="44">
        <f>PRODUCT((F15+G15)/E15)</f>
        <v>0.8</v>
      </c>
      <c r="L15" s="44">
        <f>PRODUCT(H15/E15)</f>
        <v>0.2</v>
      </c>
      <c r="M15" s="44">
        <f>PRODUCT(I15/E15)</f>
        <v>1.4</v>
      </c>
      <c r="N15" s="45">
        <f>PRODUCT(N11)</f>
        <v>0.35</v>
      </c>
      <c r="O15" s="24">
        <f>PRODUCT(O11)</f>
        <v>20</v>
      </c>
      <c r="P15" s="104" t="s">
        <v>33</v>
      </c>
      <c r="Q15" s="105"/>
      <c r="R15" s="106" t="s">
        <v>65</v>
      </c>
      <c r="S15" s="106"/>
      <c r="T15" s="106"/>
      <c r="U15" s="106"/>
      <c r="V15" s="106"/>
      <c r="W15" s="106"/>
      <c r="X15" s="106"/>
      <c r="Y15" s="106"/>
      <c r="Z15" s="106"/>
      <c r="AA15" s="106"/>
      <c r="AB15" s="107" t="s">
        <v>34</v>
      </c>
      <c r="AC15" s="107"/>
      <c r="AD15" s="107"/>
      <c r="AE15" s="108" t="s">
        <v>66</v>
      </c>
      <c r="AF15" s="109"/>
      <c r="AG15" s="107"/>
      <c r="AH15" s="107"/>
      <c r="AI15" s="107"/>
      <c r="AJ15" s="110"/>
      <c r="AK15" s="8"/>
      <c r="AL15" s="8"/>
      <c r="AM15" s="8"/>
    </row>
    <row r="16" spans="1:39" ht="15" customHeight="1" x14ac:dyDescent="0.2">
      <c r="A16" s="1"/>
      <c r="B16" s="46" t="s">
        <v>18</v>
      </c>
      <c r="C16" s="47"/>
      <c r="D16" s="48"/>
      <c r="E16" s="26"/>
      <c r="F16" s="26"/>
      <c r="G16" s="26"/>
      <c r="H16" s="26"/>
      <c r="I16" s="26"/>
      <c r="J16" s="1"/>
      <c r="K16" s="44"/>
      <c r="L16" s="44"/>
      <c r="M16" s="44"/>
      <c r="N16" s="28"/>
      <c r="O16" s="29"/>
      <c r="P16" s="111" t="s">
        <v>60</v>
      </c>
      <c r="Q16" s="112"/>
      <c r="R16" s="113" t="s">
        <v>67</v>
      </c>
      <c r="S16" s="113"/>
      <c r="T16" s="113"/>
      <c r="U16" s="113"/>
      <c r="V16" s="113"/>
      <c r="W16" s="113"/>
      <c r="X16" s="113"/>
      <c r="Y16" s="113"/>
      <c r="Z16" s="113"/>
      <c r="AA16" s="113"/>
      <c r="AB16" s="114" t="s">
        <v>61</v>
      </c>
      <c r="AC16" s="114"/>
      <c r="AD16" s="114"/>
      <c r="AE16" s="115" t="s">
        <v>68</v>
      </c>
      <c r="AF16" s="115"/>
      <c r="AG16" s="114"/>
      <c r="AH16" s="114"/>
      <c r="AI16" s="114"/>
      <c r="AJ16" s="116"/>
      <c r="AK16" s="8"/>
      <c r="AL16" s="8"/>
      <c r="AM16" s="8"/>
    </row>
    <row r="17" spans="1:39" ht="15" customHeight="1" x14ac:dyDescent="0.2">
      <c r="A17" s="1"/>
      <c r="B17" s="49" t="s">
        <v>19</v>
      </c>
      <c r="C17" s="50"/>
      <c r="D17" s="51"/>
      <c r="E17" s="30"/>
      <c r="F17" s="30"/>
      <c r="G17" s="30"/>
      <c r="H17" s="30"/>
      <c r="I17" s="30"/>
      <c r="J17" s="1"/>
      <c r="K17" s="52"/>
      <c r="L17" s="52"/>
      <c r="M17" s="52"/>
      <c r="N17" s="53"/>
      <c r="O17" s="24"/>
      <c r="P17" s="111" t="s">
        <v>62</v>
      </c>
      <c r="Q17" s="112"/>
      <c r="R17" s="113" t="s">
        <v>77</v>
      </c>
      <c r="S17" s="113"/>
      <c r="T17" s="113"/>
      <c r="U17" s="113"/>
      <c r="V17" s="113"/>
      <c r="W17" s="113"/>
      <c r="X17" s="113"/>
      <c r="Y17" s="113"/>
      <c r="Z17" s="113"/>
      <c r="AA17" s="113"/>
      <c r="AB17" s="114" t="s">
        <v>78</v>
      </c>
      <c r="AC17" s="114"/>
      <c r="AD17" s="114"/>
      <c r="AE17" s="115" t="s">
        <v>79</v>
      </c>
      <c r="AF17" s="115"/>
      <c r="AG17" s="114"/>
      <c r="AH17" s="114"/>
      <c r="AI17" s="114"/>
      <c r="AJ17" s="116"/>
      <c r="AK17" s="8"/>
      <c r="AL17" s="8"/>
      <c r="AM17" s="8"/>
    </row>
    <row r="18" spans="1:39" ht="15" customHeight="1" x14ac:dyDescent="0.2">
      <c r="A18" s="1"/>
      <c r="B18" s="54" t="s">
        <v>20</v>
      </c>
      <c r="C18" s="55"/>
      <c r="D18" s="56"/>
      <c r="E18" s="18">
        <f>SUM(E15:E17)</f>
        <v>5</v>
      </c>
      <c r="F18" s="18">
        <f>SUM(F15:F17)</f>
        <v>0</v>
      </c>
      <c r="G18" s="18">
        <f>SUM(G15:G17)</f>
        <v>4</v>
      </c>
      <c r="H18" s="18">
        <f>SUM(H15:H17)</f>
        <v>1</v>
      </c>
      <c r="I18" s="18">
        <f>SUM(I15:I17)</f>
        <v>7</v>
      </c>
      <c r="J18" s="1"/>
      <c r="K18" s="57">
        <f>PRODUCT((F18+G18)/E18)</f>
        <v>0.8</v>
      </c>
      <c r="L18" s="57">
        <f>PRODUCT(H18/E18)</f>
        <v>0.2</v>
      </c>
      <c r="M18" s="57">
        <f>PRODUCT(I18/E18)</f>
        <v>1.4</v>
      </c>
      <c r="N18" s="31">
        <f>PRODUCT(I18/O18)</f>
        <v>0.35</v>
      </c>
      <c r="O18" s="24">
        <f>SUM(O15:O17)</f>
        <v>20</v>
      </c>
      <c r="P18" s="117" t="s">
        <v>35</v>
      </c>
      <c r="Q18" s="118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20"/>
      <c r="AC18" s="120"/>
      <c r="AD18" s="120"/>
      <c r="AE18" s="121"/>
      <c r="AF18" s="121"/>
      <c r="AG18" s="120"/>
      <c r="AH18" s="120"/>
      <c r="AI18" s="120"/>
      <c r="AJ18" s="122"/>
      <c r="AK18" s="8"/>
      <c r="AL18" s="8"/>
      <c r="AM18" s="8"/>
    </row>
    <row r="19" spans="1:39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4"/>
      <c r="P19" s="24"/>
      <c r="Q19" s="24"/>
      <c r="R19" s="24"/>
      <c r="S19" s="24"/>
      <c r="T19" s="24"/>
      <c r="U19" s="1"/>
      <c r="V19" s="38"/>
      <c r="W19" s="1"/>
      <c r="X19" s="1"/>
      <c r="Y19" s="24"/>
      <c r="Z19" s="24"/>
      <c r="AA19" s="58"/>
      <c r="AB19" s="1"/>
      <c r="AC19" s="1"/>
      <c r="AD19" s="1"/>
      <c r="AE19" s="1"/>
      <c r="AF19" s="1"/>
      <c r="AG19" s="24"/>
      <c r="AH19" s="1"/>
      <c r="AI19" s="1"/>
      <c r="AJ19" s="1"/>
      <c r="AK19" s="8"/>
      <c r="AL19" s="8"/>
      <c r="AM19" s="8"/>
    </row>
    <row r="20" spans="1:39" ht="15" customHeight="1" x14ac:dyDescent="0.25">
      <c r="A20" s="1"/>
      <c r="B20" s="1" t="s">
        <v>36</v>
      </c>
      <c r="C20" s="1"/>
      <c r="D20" s="1" t="s">
        <v>54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4"/>
      <c r="P20" s="24"/>
      <c r="Q20" s="24"/>
      <c r="R20" s="24"/>
      <c r="S20" s="24"/>
      <c r="T20" s="24"/>
      <c r="U20" s="1"/>
      <c r="V20" s="38"/>
      <c r="W20" s="1"/>
      <c r="X20" s="1"/>
      <c r="Y20" s="24"/>
      <c r="Z20" s="24"/>
      <c r="AA20" s="58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</row>
    <row r="21" spans="1:39" ht="15" customHeight="1" x14ac:dyDescent="0.25">
      <c r="A21" s="1"/>
      <c r="B21" s="1"/>
      <c r="C21" s="1"/>
      <c r="D21" s="1" t="s">
        <v>76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4"/>
      <c r="P21" s="1"/>
      <c r="Q21" s="1"/>
      <c r="R21" s="1"/>
      <c r="S21" s="1"/>
      <c r="T21" s="1"/>
      <c r="U21" s="1"/>
      <c r="V21" s="1"/>
      <c r="W21" s="1"/>
      <c r="X21" s="1"/>
      <c r="Y21" s="24"/>
      <c r="Z21" s="24"/>
      <c r="AA21" s="58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</row>
    <row r="22" spans="1:3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4"/>
      <c r="P22" s="1"/>
      <c r="Q22" s="1"/>
      <c r="R22" s="1"/>
      <c r="S22" s="1"/>
      <c r="T22" s="1"/>
      <c r="U22" s="1"/>
      <c r="V22" s="1"/>
      <c r="W22" s="1"/>
      <c r="X22" s="1"/>
      <c r="Y22" s="24"/>
      <c r="Z22" s="24"/>
      <c r="AA22" s="58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8"/>
      <c r="M23" s="38"/>
      <c r="N23" s="38"/>
      <c r="O23" s="24"/>
      <c r="P23" s="1"/>
      <c r="Q23" s="1"/>
      <c r="R23" s="1"/>
      <c r="S23" s="1"/>
      <c r="T23" s="1"/>
      <c r="U23" s="1"/>
      <c r="V23" s="1"/>
      <c r="W23" s="1"/>
      <c r="X23" s="1"/>
      <c r="Y23" s="24"/>
      <c r="Z23" s="24"/>
      <c r="AA23" s="58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</row>
    <row r="24" spans="1:39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8"/>
      <c r="M24" s="38"/>
      <c r="N24" s="38"/>
      <c r="O24" s="24"/>
      <c r="P24" s="1"/>
      <c r="Q24" s="1"/>
      <c r="R24" s="1"/>
      <c r="S24" s="1"/>
      <c r="T24" s="1"/>
      <c r="U24" s="1"/>
      <c r="V24" s="1"/>
      <c r="W24" s="1"/>
      <c r="X24" s="24"/>
      <c r="Y24" s="24"/>
      <c r="Z24" s="24"/>
      <c r="AA24" s="24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8"/>
      <c r="M25" s="38"/>
      <c r="N25" s="38"/>
      <c r="O25" s="24"/>
      <c r="P25" s="1"/>
      <c r="Q25" s="1"/>
      <c r="R25" s="1"/>
      <c r="S25" s="1"/>
      <c r="T25" s="1"/>
      <c r="U25" s="1"/>
      <c r="V25" s="1"/>
      <c r="W25" s="1"/>
      <c r="X25" s="1"/>
      <c r="Y25" s="24"/>
      <c r="Z25" s="24"/>
      <c r="AA25" s="58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8"/>
      <c r="M26" s="38"/>
      <c r="N26" s="38"/>
      <c r="O26" s="24"/>
      <c r="P26" s="24"/>
      <c r="Q26" s="24"/>
      <c r="R26" s="24"/>
      <c r="S26" s="24"/>
      <c r="T26" s="24"/>
      <c r="U26" s="1"/>
      <c r="V26" s="38"/>
      <c r="W26" s="1"/>
      <c r="X26" s="1"/>
      <c r="Y26" s="24"/>
      <c r="Z26" s="24"/>
      <c r="AA26" s="58"/>
      <c r="AB26" s="1"/>
      <c r="AC26" s="24"/>
      <c r="AD26" s="24"/>
      <c r="AE26" s="24"/>
      <c r="AF26" s="24"/>
      <c r="AG26" s="24"/>
      <c r="AH26" s="24"/>
      <c r="AI26" s="24"/>
      <c r="AJ26" s="24"/>
      <c r="AK26" s="23"/>
      <c r="AL26" s="8"/>
      <c r="AM26" s="8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8"/>
      <c r="M27" s="38"/>
      <c r="N27" s="38"/>
      <c r="O27" s="24"/>
      <c r="P27" s="24"/>
      <c r="Q27" s="24"/>
      <c r="R27" s="24"/>
      <c r="S27" s="24"/>
      <c r="T27" s="24"/>
      <c r="U27" s="1"/>
      <c r="V27" s="38"/>
      <c r="W27" s="1"/>
      <c r="X27" s="1"/>
      <c r="Y27" s="24"/>
      <c r="Z27" s="24"/>
      <c r="AA27" s="58"/>
      <c r="AB27" s="1"/>
      <c r="AC27" s="24"/>
      <c r="AD27" s="24"/>
      <c r="AE27" s="24"/>
      <c r="AF27" s="24"/>
      <c r="AG27" s="24"/>
      <c r="AH27" s="24"/>
      <c r="AI27" s="24"/>
      <c r="AJ27" s="24"/>
      <c r="AK27" s="23"/>
      <c r="AL27" s="8"/>
      <c r="AM27" s="8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8"/>
      <c r="M28" s="38"/>
      <c r="N28" s="38"/>
      <c r="O28" s="24"/>
      <c r="P28" s="24"/>
      <c r="Q28" s="24"/>
      <c r="R28" s="24"/>
      <c r="S28" s="24"/>
      <c r="T28" s="24"/>
      <c r="U28" s="1"/>
      <c r="V28" s="38"/>
      <c r="W28" s="1"/>
      <c r="X28" s="1"/>
      <c r="Y28" s="24"/>
      <c r="Z28" s="24"/>
      <c r="AA28" s="58"/>
      <c r="AB28" s="1"/>
      <c r="AC28" s="24"/>
      <c r="AD28" s="24"/>
      <c r="AE28" s="24"/>
      <c r="AF28" s="24"/>
      <c r="AG28" s="24"/>
      <c r="AH28" s="24"/>
      <c r="AI28" s="24"/>
      <c r="AJ28" s="24"/>
      <c r="AK28" s="8"/>
      <c r="AL28" s="8"/>
      <c r="AM28" s="8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38"/>
      <c r="M29" s="38"/>
      <c r="N29" s="38"/>
      <c r="O29" s="24"/>
      <c r="P29" s="24"/>
      <c r="Q29" s="24"/>
      <c r="R29" s="24"/>
      <c r="S29" s="24"/>
      <c r="T29" s="24"/>
      <c r="U29" s="1"/>
      <c r="V29" s="38"/>
      <c r="W29" s="1"/>
      <c r="X29" s="1"/>
      <c r="Y29" s="24"/>
      <c r="Z29" s="24"/>
      <c r="AA29" s="58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8"/>
      <c r="M30" s="38"/>
      <c r="N30" s="38"/>
      <c r="O30" s="24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58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38"/>
      <c r="M31" s="38"/>
      <c r="N31" s="38"/>
      <c r="O31" s="24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58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38"/>
      <c r="M32" s="38"/>
      <c r="N32" s="38"/>
      <c r="O32" s="24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58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</row>
    <row r="33" spans="1:39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38"/>
      <c r="M33" s="38"/>
      <c r="N33" s="38"/>
      <c r="O33" s="24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58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</row>
    <row r="34" spans="1:39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38"/>
      <c r="M34" s="38"/>
      <c r="N34" s="38"/>
      <c r="O34" s="24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58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</row>
    <row r="35" spans="1:39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38"/>
      <c r="M35" s="38"/>
      <c r="N35" s="38"/>
      <c r="O35" s="24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58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</row>
    <row r="36" spans="1:39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8"/>
      <c r="M36" s="38"/>
      <c r="N36" s="38"/>
      <c r="O36" s="24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58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</row>
    <row r="37" spans="1:39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8"/>
      <c r="M37" s="38"/>
      <c r="N37" s="38"/>
      <c r="O37" s="24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58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</row>
    <row r="38" spans="1:39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38"/>
      <c r="M38" s="38"/>
      <c r="N38" s="38"/>
      <c r="O38" s="24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58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</row>
    <row r="39" spans="1:39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8"/>
      <c r="M39" s="38"/>
      <c r="N39" s="38"/>
      <c r="O39" s="24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58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</row>
    <row r="40" spans="1:39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8"/>
      <c r="M40" s="38"/>
      <c r="N40" s="38"/>
      <c r="O40" s="24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58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</row>
    <row r="41" spans="1:39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38"/>
      <c r="M41" s="38"/>
      <c r="N41" s="38"/>
      <c r="O41" s="24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58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</row>
    <row r="42" spans="1:3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8"/>
      <c r="M42" s="38"/>
      <c r="N42" s="38"/>
      <c r="O42" s="24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58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</row>
    <row r="43" spans="1:39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8"/>
      <c r="M43" s="38"/>
      <c r="N43" s="38"/>
      <c r="O43" s="24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58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</row>
    <row r="44" spans="1:39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8"/>
      <c r="M44" s="38"/>
      <c r="N44" s="38"/>
      <c r="O44" s="24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58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</row>
    <row r="45" spans="1:3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8"/>
      <c r="M45" s="38"/>
      <c r="N45" s="38"/>
      <c r="O45" s="24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58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</row>
    <row r="46" spans="1:3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8"/>
      <c r="M46" s="38"/>
      <c r="N46" s="38"/>
      <c r="O46" s="24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58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</row>
    <row r="47" spans="1:3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8"/>
      <c r="M47" s="38"/>
      <c r="N47" s="38"/>
      <c r="O47" s="24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58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8"/>
      <c r="M48" s="38"/>
      <c r="N48" s="38"/>
      <c r="O48" s="24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58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</row>
    <row r="49" spans="1:39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8"/>
      <c r="M49" s="38"/>
      <c r="N49" s="38"/>
      <c r="O49" s="24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58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</row>
    <row r="50" spans="1:3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8"/>
      <c r="M50" s="38"/>
      <c r="N50" s="38"/>
      <c r="O50" s="24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58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8"/>
      <c r="M51" s="38"/>
      <c r="N51" s="38"/>
      <c r="O51" s="24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58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38"/>
      <c r="M52" s="38"/>
      <c r="N52" s="38"/>
      <c r="O52" s="24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58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38"/>
      <c r="M53" s="38"/>
      <c r="N53" s="38"/>
      <c r="O53" s="24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58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8"/>
      <c r="M54" s="38"/>
      <c r="N54" s="38"/>
      <c r="O54" s="24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58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8"/>
      <c r="M55" s="38"/>
      <c r="N55" s="38"/>
      <c r="O55" s="24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58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38"/>
      <c r="M56" s="38"/>
      <c r="N56" s="38"/>
      <c r="O56" s="24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58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8"/>
      <c r="M57" s="38"/>
      <c r="N57" s="38"/>
      <c r="O57" s="24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58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8"/>
      <c r="M58" s="38"/>
      <c r="N58" s="38"/>
      <c r="O58" s="24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58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8"/>
      <c r="M59" s="38"/>
      <c r="N59" s="38"/>
      <c r="O59" s="24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58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38"/>
      <c r="M60" s="38"/>
      <c r="N60" s="38"/>
      <c r="O60" s="24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58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8"/>
      <c r="M61" s="38"/>
      <c r="N61" s="38"/>
      <c r="O61" s="24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58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38"/>
      <c r="M62" s="38"/>
      <c r="N62" s="38"/>
      <c r="O62" s="24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58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8"/>
      <c r="M63" s="38"/>
      <c r="N63" s="38"/>
      <c r="O63" s="24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58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38"/>
      <c r="M64" s="38"/>
      <c r="N64" s="38"/>
      <c r="O64" s="24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58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8"/>
      <c r="M65" s="38"/>
      <c r="N65" s="38"/>
      <c r="O65" s="24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58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8"/>
      <c r="M66" s="38"/>
      <c r="N66" s="38"/>
      <c r="O66" s="24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58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38"/>
      <c r="M67" s="38"/>
      <c r="N67" s="38"/>
      <c r="O67" s="24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58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8"/>
      <c r="M68" s="38"/>
      <c r="N68" s="38"/>
      <c r="O68" s="24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58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8"/>
      <c r="M69" s="38"/>
      <c r="N69" s="38"/>
      <c r="O69" s="24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58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8"/>
      <c r="M70" s="38"/>
      <c r="N70" s="38"/>
      <c r="O70" s="24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58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8"/>
      <c r="M71" s="38"/>
      <c r="N71" s="38"/>
      <c r="O71" s="24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58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8"/>
      <c r="M72" s="38"/>
      <c r="N72" s="38"/>
      <c r="O72" s="24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58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8"/>
      <c r="M73" s="38"/>
      <c r="N73" s="38"/>
      <c r="O73" s="24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58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8"/>
      <c r="M74" s="38"/>
      <c r="N74" s="38"/>
      <c r="O74" s="24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58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8"/>
      <c r="M75" s="38"/>
      <c r="N75" s="38"/>
      <c r="O75" s="24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58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38"/>
      <c r="M76" s="38"/>
      <c r="N76" s="38"/>
      <c r="O76" s="24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58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8"/>
      <c r="M77" s="38"/>
      <c r="N77" s="38"/>
      <c r="O77" s="24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58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38"/>
      <c r="M78" s="38"/>
      <c r="N78" s="38"/>
      <c r="O78" s="24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58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38"/>
      <c r="M79" s="38"/>
      <c r="N79" s="38"/>
      <c r="O79" s="24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58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8"/>
      <c r="M80" s="38"/>
      <c r="N80" s="38"/>
      <c r="O80" s="24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58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38"/>
      <c r="M81" s="38"/>
      <c r="N81" s="38"/>
      <c r="O81" s="24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58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38"/>
      <c r="M82" s="38"/>
      <c r="N82" s="38"/>
      <c r="O82" s="24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58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38"/>
      <c r="M83" s="38"/>
      <c r="N83" s="38"/>
      <c r="O83" s="24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58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38"/>
      <c r="M84" s="38"/>
      <c r="N84" s="38"/>
      <c r="O84" s="24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58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38"/>
      <c r="M85" s="38"/>
      <c r="N85" s="38"/>
      <c r="O85" s="24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58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38"/>
      <c r="M86" s="38"/>
      <c r="N86" s="38"/>
      <c r="O86" s="24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58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38"/>
      <c r="M87" s="38"/>
      <c r="N87" s="38"/>
      <c r="O87" s="24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58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38"/>
      <c r="M88" s="38"/>
      <c r="N88" s="38"/>
      <c r="O88" s="24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58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38"/>
      <c r="M89" s="38"/>
      <c r="N89" s="38"/>
      <c r="O89" s="24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58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38"/>
      <c r="M90" s="38"/>
      <c r="N90" s="38"/>
      <c r="O90" s="24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58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38"/>
      <c r="M91" s="38"/>
      <c r="N91" s="38"/>
      <c r="O91" s="24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58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38"/>
      <c r="M92" s="38"/>
      <c r="N92" s="38"/>
      <c r="O92" s="24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58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38"/>
      <c r="M93" s="38"/>
      <c r="N93" s="38"/>
      <c r="O93" s="24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58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38"/>
      <c r="M94" s="38"/>
      <c r="N94" s="38"/>
      <c r="O94" s="24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58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38"/>
      <c r="M95" s="38"/>
      <c r="N95" s="38"/>
      <c r="O95" s="24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58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38"/>
      <c r="M96" s="38"/>
      <c r="N96" s="38"/>
      <c r="O96" s="24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58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38"/>
      <c r="M97" s="38"/>
      <c r="N97" s="38"/>
      <c r="O97" s="24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58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38"/>
      <c r="M98" s="38"/>
      <c r="N98" s="38"/>
      <c r="O98" s="24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58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38"/>
      <c r="M99" s="38"/>
      <c r="N99" s="38"/>
      <c r="O99" s="24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58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38"/>
      <c r="M100" s="38"/>
      <c r="N100" s="38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58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8"/>
      <c r="M101" s="38"/>
      <c r="N101" s="38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58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38"/>
      <c r="M102" s="38"/>
      <c r="N102" s="38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58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38"/>
      <c r="M103" s="38"/>
      <c r="N103" s="38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58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8"/>
      <c r="M104" s="38"/>
      <c r="N104" s="38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58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38"/>
      <c r="M105" s="38"/>
      <c r="N105" s="38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58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8"/>
      <c r="M106" s="38"/>
      <c r="N106" s="38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58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38"/>
      <c r="M107" s="38"/>
      <c r="N107" s="38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58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38"/>
      <c r="M108" s="38"/>
      <c r="N108" s="38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58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8"/>
      <c r="M109" s="38"/>
      <c r="N109" s="38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58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38"/>
      <c r="M110" s="38"/>
      <c r="N110" s="38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58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38"/>
      <c r="M111" s="38"/>
      <c r="N111" s="38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58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38"/>
      <c r="M112" s="38"/>
      <c r="N112" s="38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58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38"/>
      <c r="M113" s="38"/>
      <c r="N113" s="38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58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8"/>
      <c r="M114" s="38"/>
      <c r="N114" s="38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58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8"/>
      <c r="M115" s="38"/>
      <c r="N115" s="38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58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8"/>
      <c r="M116" s="38"/>
      <c r="N116" s="38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58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8"/>
      <c r="M117" s="38"/>
      <c r="N117" s="38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58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8"/>
      <c r="M118" s="38"/>
      <c r="N118" s="38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58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8"/>
      <c r="M119" s="38"/>
      <c r="N119" s="38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58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8"/>
      <c r="M120" s="38"/>
      <c r="N120" s="38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58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8"/>
      <c r="M121" s="38"/>
      <c r="N121" s="38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58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8"/>
      <c r="M122" s="38"/>
      <c r="N122" s="38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58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8"/>
      <c r="M123" s="38"/>
      <c r="N123" s="38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58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8"/>
      <c r="M124" s="38"/>
      <c r="N124" s="38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58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8"/>
      <c r="M125" s="38"/>
      <c r="N125" s="38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58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8"/>
      <c r="M126" s="38"/>
      <c r="N126" s="38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58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8"/>
      <c r="M127" s="38"/>
      <c r="N127" s="38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58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8"/>
      <c r="M128" s="38"/>
      <c r="N128" s="38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58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8"/>
      <c r="M129" s="38"/>
      <c r="N129" s="38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58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8"/>
      <c r="M130" s="38"/>
      <c r="N130" s="38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58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8"/>
      <c r="M131" s="38"/>
      <c r="N131" s="38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58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8"/>
      <c r="M132" s="38"/>
      <c r="N132" s="38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58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8"/>
      <c r="M133" s="38"/>
      <c r="N133" s="38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58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8"/>
      <c r="M134" s="38"/>
      <c r="N134" s="38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58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8"/>
      <c r="M135" s="38"/>
      <c r="N135" s="38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58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8"/>
      <c r="M136" s="38"/>
      <c r="N136" s="38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58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8"/>
      <c r="M137" s="38"/>
      <c r="N137" s="38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58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8"/>
      <c r="M138" s="38"/>
      <c r="N138" s="38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58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8"/>
      <c r="M139" s="38"/>
      <c r="N139" s="38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58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8"/>
      <c r="M140" s="38"/>
      <c r="N140" s="38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58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8"/>
      <c r="M141" s="38"/>
      <c r="N141" s="38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58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8"/>
      <c r="M142" s="38"/>
      <c r="N142" s="38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58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8"/>
      <c r="M143" s="38"/>
      <c r="N143" s="38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58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8"/>
      <c r="M144" s="38"/>
      <c r="N144" s="38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58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8"/>
      <c r="M145" s="38"/>
      <c r="N145" s="38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58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38"/>
      <c r="M146" s="38"/>
      <c r="N146" s="38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58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8"/>
      <c r="M147" s="38"/>
      <c r="N147" s="38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58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8"/>
      <c r="M148" s="38"/>
      <c r="N148" s="38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58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8"/>
      <c r="M149" s="38"/>
      <c r="N149" s="38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58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8"/>
      <c r="M150" s="38"/>
      <c r="N150" s="38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58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8"/>
      <c r="M151" s="38"/>
      <c r="N151" s="38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58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8"/>
      <c r="M152" s="38"/>
      <c r="N152" s="38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58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38"/>
      <c r="M153" s="38"/>
      <c r="N153" s="38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58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8"/>
      <c r="M154" s="38"/>
      <c r="N154" s="38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58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38"/>
      <c r="M155" s="38"/>
      <c r="N155" s="38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58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8"/>
      <c r="M156" s="38"/>
      <c r="N156" s="38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58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38"/>
      <c r="M157" s="38"/>
      <c r="N157" s="38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58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38"/>
      <c r="M158" s="38"/>
      <c r="N158" s="38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58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38"/>
      <c r="M159" s="38"/>
      <c r="N159" s="38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58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38"/>
      <c r="M160" s="38"/>
      <c r="N160" s="38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58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</row>
    <row r="161" spans="16:39" ht="15" customHeight="1" x14ac:dyDescent="0.25"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58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</row>
    <row r="162" spans="16:39" ht="15" customHeight="1" x14ac:dyDescent="0.25"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58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</row>
    <row r="163" spans="16:39" ht="15" customHeight="1" x14ac:dyDescent="0.25"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58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</row>
    <row r="164" spans="16:39" ht="15" customHeight="1" x14ac:dyDescent="0.25"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58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</row>
    <row r="165" spans="16:39" ht="15" customHeight="1" x14ac:dyDescent="0.25"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58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</row>
    <row r="166" spans="16:39" ht="15" customHeight="1" x14ac:dyDescent="0.25"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58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</row>
    <row r="167" spans="16:39" ht="15" customHeight="1" x14ac:dyDescent="0.25"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58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</row>
    <row r="168" spans="16:39" ht="15" customHeight="1" x14ac:dyDescent="0.25"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58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</row>
    <row r="169" spans="16:39" ht="15" customHeight="1" x14ac:dyDescent="0.25">
      <c r="P169" s="1"/>
      <c r="Q169" s="1"/>
      <c r="R169" s="1"/>
      <c r="S169" s="1"/>
      <c r="T169" s="1"/>
      <c r="U169" s="1"/>
      <c r="V169" s="1"/>
      <c r="W169" s="1"/>
      <c r="X169" s="1"/>
      <c r="Y169" s="24"/>
      <c r="Z169" s="24"/>
      <c r="AA169" s="58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  <c r="AL169" s="8"/>
      <c r="AM169" s="8"/>
    </row>
    <row r="170" spans="16:39" ht="15" customHeight="1" x14ac:dyDescent="0.25">
      <c r="P170" s="1"/>
      <c r="Q170" s="1"/>
      <c r="R170" s="1"/>
      <c r="S170" s="1"/>
      <c r="T170" s="1"/>
      <c r="U170" s="1"/>
      <c r="V170" s="1"/>
      <c r="W170" s="1"/>
      <c r="X170" s="1"/>
      <c r="Y170" s="24"/>
      <c r="Z170" s="24"/>
      <c r="AA170" s="58"/>
      <c r="AB170" s="1"/>
      <c r="AC170" s="1"/>
      <c r="AD170" s="1"/>
      <c r="AE170" s="1"/>
      <c r="AF170" s="1"/>
      <c r="AG170" s="24"/>
      <c r="AH170" s="1"/>
      <c r="AI170" s="1"/>
      <c r="AJ170" s="1"/>
      <c r="AK170" s="23"/>
      <c r="AL170" s="8"/>
      <c r="AM170" s="8"/>
    </row>
    <row r="171" spans="16:39" ht="15" customHeight="1" x14ac:dyDescent="0.25">
      <c r="P171" s="1"/>
      <c r="Q171" s="1"/>
      <c r="R171" s="1"/>
      <c r="S171" s="1"/>
      <c r="T171" s="1"/>
      <c r="U171" s="1"/>
      <c r="V171" s="1"/>
      <c r="W171" s="1"/>
      <c r="X171" s="1"/>
      <c r="Y171" s="24"/>
      <c r="Z171" s="24"/>
      <c r="AA171" s="58"/>
      <c r="AB171" s="1"/>
      <c r="AC171" s="1"/>
      <c r="AD171" s="1"/>
      <c r="AE171" s="1"/>
      <c r="AF171" s="1"/>
      <c r="AG171" s="24"/>
      <c r="AH171" s="1"/>
      <c r="AI171" s="1"/>
      <c r="AJ171" s="1"/>
      <c r="AK171" s="23"/>
      <c r="AL171" s="8"/>
      <c r="AM17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2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9.7109375" style="87" customWidth="1"/>
    <col min="3" max="3" width="21.5703125" style="88" customWidth="1"/>
    <col min="4" max="4" width="10.5703125" style="89" customWidth="1"/>
    <col min="5" max="5" width="11.7109375" style="89" customWidth="1"/>
    <col min="6" max="6" width="0.7109375" style="37" customWidth="1"/>
    <col min="7" max="11" width="5.28515625" style="88" customWidth="1"/>
    <col min="12" max="12" width="6.42578125" style="88" customWidth="1"/>
    <col min="13" max="16" width="5.28515625" style="88" customWidth="1"/>
    <col min="17" max="21" width="6.7109375" style="88" customWidth="1"/>
    <col min="22" max="22" width="10.85546875" style="88" customWidth="1"/>
    <col min="23" max="23" width="26.28515625" style="89" customWidth="1"/>
    <col min="24" max="24" width="9.7109375" style="88" customWidth="1"/>
    <col min="25" max="30" width="9.140625" style="90"/>
  </cols>
  <sheetData>
    <row r="1" spans="1:30" ht="18.75" x14ac:dyDescent="0.3">
      <c r="A1" s="8"/>
      <c r="B1" s="61" t="s">
        <v>37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8"/>
      <c r="B2" s="66" t="s">
        <v>53</v>
      </c>
      <c r="C2" s="4" t="s">
        <v>56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42"/>
      <c r="Y2" s="65"/>
      <c r="Z2" s="65"/>
      <c r="AA2" s="65"/>
      <c r="AB2" s="65"/>
      <c r="AC2" s="65"/>
      <c r="AD2" s="65"/>
    </row>
    <row r="3" spans="1:30" x14ac:dyDescent="0.25">
      <c r="A3" s="8"/>
      <c r="B3" s="68" t="s">
        <v>38</v>
      </c>
      <c r="C3" s="22" t="s">
        <v>39</v>
      </c>
      <c r="D3" s="69" t="s">
        <v>40</v>
      </c>
      <c r="E3" s="70" t="s">
        <v>1</v>
      </c>
      <c r="F3" s="24"/>
      <c r="G3" s="71" t="s">
        <v>41</v>
      </c>
      <c r="H3" s="72" t="s">
        <v>42</v>
      </c>
      <c r="I3" s="72" t="s">
        <v>30</v>
      </c>
      <c r="J3" s="17" t="s">
        <v>43</v>
      </c>
      <c r="K3" s="73" t="s">
        <v>44</v>
      </c>
      <c r="L3" s="73" t="s">
        <v>45</v>
      </c>
      <c r="M3" s="71" t="s">
        <v>46</v>
      </c>
      <c r="N3" s="71" t="s">
        <v>29</v>
      </c>
      <c r="O3" s="72" t="s">
        <v>47</v>
      </c>
      <c r="P3" s="71" t="s">
        <v>42</v>
      </c>
      <c r="Q3" s="71" t="s">
        <v>3</v>
      </c>
      <c r="R3" s="71">
        <v>1</v>
      </c>
      <c r="S3" s="71">
        <v>2</v>
      </c>
      <c r="T3" s="71">
        <v>3</v>
      </c>
      <c r="U3" s="71" t="s">
        <v>48</v>
      </c>
      <c r="V3" s="17" t="s">
        <v>21</v>
      </c>
      <c r="W3" s="16" t="s">
        <v>49</v>
      </c>
      <c r="X3" s="16" t="s">
        <v>50</v>
      </c>
      <c r="Y3" s="65"/>
      <c r="Z3" s="65"/>
      <c r="AA3" s="65"/>
      <c r="AB3" s="65"/>
      <c r="AC3" s="65"/>
      <c r="AD3" s="65"/>
    </row>
    <row r="4" spans="1:30" x14ac:dyDescent="0.25">
      <c r="A4" s="8"/>
      <c r="B4" s="74" t="s">
        <v>58</v>
      </c>
      <c r="C4" s="75" t="s">
        <v>69</v>
      </c>
      <c r="D4" s="76" t="s">
        <v>51</v>
      </c>
      <c r="E4" s="77" t="s">
        <v>57</v>
      </c>
      <c r="F4" s="29"/>
      <c r="G4" s="78">
        <v>1</v>
      </c>
      <c r="H4" s="79"/>
      <c r="I4" s="78"/>
      <c r="J4" s="80"/>
      <c r="K4" s="80" t="s">
        <v>70</v>
      </c>
      <c r="L4" s="80"/>
      <c r="M4" s="80">
        <v>1</v>
      </c>
      <c r="N4" s="81"/>
      <c r="O4" s="82">
        <v>2</v>
      </c>
      <c r="P4" s="81">
        <v>1</v>
      </c>
      <c r="Q4" s="96" t="s">
        <v>71</v>
      </c>
      <c r="R4" s="96"/>
      <c r="S4" s="96"/>
      <c r="T4" s="96" t="s">
        <v>72</v>
      </c>
      <c r="U4" s="96" t="s">
        <v>73</v>
      </c>
      <c r="V4" s="83">
        <v>0.6</v>
      </c>
      <c r="W4" s="74" t="s">
        <v>55</v>
      </c>
      <c r="X4" s="78">
        <v>1054</v>
      </c>
      <c r="Y4" s="65"/>
      <c r="Z4" s="65"/>
      <c r="AA4" s="65"/>
      <c r="AB4" s="65"/>
      <c r="AC4" s="65"/>
      <c r="AD4" s="65"/>
    </row>
    <row r="5" spans="1:30" x14ac:dyDescent="0.25">
      <c r="A5" s="23"/>
      <c r="B5" s="84"/>
      <c r="C5" s="1"/>
      <c r="D5" s="84"/>
      <c r="E5" s="85"/>
      <c r="G5" s="1"/>
      <c r="H5" s="38"/>
      <c r="I5" s="1"/>
      <c r="J5" s="24"/>
      <c r="K5" s="24"/>
      <c r="L5" s="24"/>
      <c r="M5" s="1"/>
      <c r="N5" s="1"/>
      <c r="O5" s="1"/>
      <c r="P5" s="1"/>
      <c r="Q5" s="1"/>
      <c r="R5" s="1"/>
      <c r="S5" s="1"/>
      <c r="T5" s="1"/>
      <c r="U5" s="1"/>
      <c r="V5" s="1"/>
      <c r="W5" s="84"/>
      <c r="X5" s="1"/>
      <c r="Y5" s="65"/>
      <c r="Z5" s="65"/>
      <c r="AA5" s="65"/>
      <c r="AB5" s="65"/>
      <c r="AC5" s="65"/>
      <c r="AD5" s="65"/>
    </row>
    <row r="6" spans="1:30" x14ac:dyDescent="0.25">
      <c r="A6" s="23"/>
      <c r="B6" s="84"/>
      <c r="C6" s="1"/>
      <c r="D6" s="84"/>
      <c r="E6" s="85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84"/>
      <c r="X6" s="1"/>
      <c r="Y6" s="65"/>
      <c r="Z6" s="65"/>
      <c r="AA6" s="65"/>
      <c r="AB6" s="65"/>
      <c r="AC6" s="65"/>
      <c r="AD6" s="65"/>
    </row>
    <row r="7" spans="1:30" x14ac:dyDescent="0.25">
      <c r="A7" s="23"/>
      <c r="B7" s="84"/>
      <c r="C7" s="1"/>
      <c r="D7" s="84"/>
      <c r="E7" s="85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4"/>
      <c r="X7" s="1"/>
      <c r="Y7" s="65"/>
      <c r="Z7" s="65"/>
      <c r="AA7" s="65"/>
      <c r="AB7" s="65"/>
      <c r="AC7" s="65"/>
      <c r="AD7" s="65"/>
    </row>
    <row r="8" spans="1:30" x14ac:dyDescent="0.25">
      <c r="A8" s="23"/>
      <c r="B8" s="84"/>
      <c r="C8" s="1"/>
      <c r="D8" s="84"/>
      <c r="E8" s="85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4"/>
      <c r="X8" s="1"/>
      <c r="Y8" s="65"/>
      <c r="Z8" s="65"/>
      <c r="AA8" s="65"/>
      <c r="AB8" s="65"/>
      <c r="AC8" s="65"/>
      <c r="AD8" s="65"/>
    </row>
    <row r="9" spans="1:30" x14ac:dyDescent="0.25">
      <c r="A9" s="23"/>
      <c r="B9" s="84"/>
      <c r="C9" s="1"/>
      <c r="D9" s="84"/>
      <c r="E9" s="85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4"/>
      <c r="X9" s="1"/>
      <c r="Y9" s="65"/>
      <c r="Z9" s="65"/>
      <c r="AA9" s="65"/>
      <c r="AB9" s="65"/>
      <c r="AC9" s="65"/>
      <c r="AD9" s="65"/>
    </row>
    <row r="10" spans="1:30" x14ac:dyDescent="0.25">
      <c r="A10" s="23"/>
      <c r="B10" s="84"/>
      <c r="C10" s="1"/>
      <c r="D10" s="84"/>
      <c r="E10" s="85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4"/>
      <c r="X10" s="1"/>
      <c r="Y10" s="65"/>
      <c r="Z10" s="65"/>
      <c r="AA10" s="65"/>
      <c r="AB10" s="65"/>
      <c r="AC10" s="65"/>
      <c r="AD10" s="65"/>
    </row>
    <row r="11" spans="1:30" x14ac:dyDescent="0.25">
      <c r="A11" s="23"/>
      <c r="B11" s="84"/>
      <c r="C11" s="1"/>
      <c r="D11" s="84"/>
      <c r="E11" s="85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4"/>
      <c r="X11" s="1"/>
      <c r="Y11" s="65"/>
      <c r="Z11" s="65"/>
      <c r="AA11" s="65"/>
      <c r="AB11" s="65"/>
      <c r="AC11" s="65"/>
      <c r="AD11" s="65"/>
    </row>
    <row r="12" spans="1:30" x14ac:dyDescent="0.25">
      <c r="A12" s="23"/>
      <c r="B12" s="84"/>
      <c r="C12" s="1"/>
      <c r="D12" s="84"/>
      <c r="E12" s="85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4"/>
      <c r="X12" s="1"/>
      <c r="Y12" s="65"/>
      <c r="Z12" s="65"/>
      <c r="AA12" s="65"/>
      <c r="AB12" s="65"/>
      <c r="AC12" s="65"/>
      <c r="AD12" s="65"/>
    </row>
    <row r="13" spans="1:30" x14ac:dyDescent="0.25">
      <c r="A13" s="23"/>
      <c r="B13" s="84"/>
      <c r="C13" s="1"/>
      <c r="D13" s="84"/>
      <c r="E13" s="85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4"/>
      <c r="X13" s="1"/>
      <c r="Y13" s="65"/>
      <c r="Z13" s="65"/>
      <c r="AA13" s="65"/>
      <c r="AB13" s="65"/>
      <c r="AC13" s="65"/>
      <c r="AD13" s="65"/>
    </row>
    <row r="14" spans="1:30" x14ac:dyDescent="0.25">
      <c r="A14" s="23"/>
      <c r="B14" s="84"/>
      <c r="C14" s="1"/>
      <c r="D14" s="84"/>
      <c r="E14" s="85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4"/>
      <c r="X14" s="1"/>
      <c r="Y14" s="65"/>
      <c r="Z14" s="65"/>
      <c r="AA14" s="65"/>
      <c r="AB14" s="65"/>
      <c r="AC14" s="65"/>
      <c r="AD14" s="65"/>
    </row>
    <row r="15" spans="1:30" x14ac:dyDescent="0.25">
      <c r="A15" s="23"/>
      <c r="B15" s="84"/>
      <c r="C15" s="1"/>
      <c r="D15" s="84"/>
      <c r="E15" s="85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4"/>
      <c r="X15" s="1"/>
      <c r="Y15" s="65"/>
      <c r="Z15" s="65"/>
      <c r="AA15" s="65"/>
      <c r="AB15" s="65"/>
      <c r="AC15" s="65"/>
      <c r="AD15" s="65"/>
    </row>
    <row r="16" spans="1:30" x14ac:dyDescent="0.25">
      <c r="A16" s="23"/>
      <c r="B16" s="84"/>
      <c r="C16" s="1"/>
      <c r="D16" s="84"/>
      <c r="E16" s="85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4"/>
      <c r="X16" s="1"/>
      <c r="Y16" s="65"/>
      <c r="Z16" s="65"/>
      <c r="AA16" s="65"/>
      <c r="AB16" s="65"/>
      <c r="AC16" s="65"/>
      <c r="AD16" s="65"/>
    </row>
    <row r="17" spans="1:30" x14ac:dyDescent="0.25">
      <c r="A17" s="23"/>
      <c r="B17" s="84"/>
      <c r="C17" s="1"/>
      <c r="D17" s="84"/>
      <c r="E17" s="85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4"/>
      <c r="X17" s="1"/>
      <c r="Y17" s="65"/>
      <c r="Z17" s="65"/>
      <c r="AA17" s="65"/>
      <c r="AB17" s="65"/>
      <c r="AC17" s="65"/>
      <c r="AD17" s="65"/>
    </row>
    <row r="18" spans="1:30" x14ac:dyDescent="0.25">
      <c r="A18" s="23"/>
      <c r="B18" s="84"/>
      <c r="C18" s="1"/>
      <c r="D18" s="84"/>
      <c r="E18" s="85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4"/>
      <c r="X18" s="1"/>
      <c r="Y18" s="65"/>
      <c r="Z18" s="65"/>
      <c r="AA18" s="65"/>
      <c r="AB18" s="65"/>
      <c r="AC18" s="65"/>
      <c r="AD18" s="65"/>
    </row>
    <row r="19" spans="1:30" x14ac:dyDescent="0.25">
      <c r="A19" s="23"/>
      <c r="B19" s="84"/>
      <c r="C19" s="1"/>
      <c r="D19" s="84"/>
      <c r="E19" s="85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4"/>
      <c r="X19" s="1"/>
      <c r="Y19" s="65"/>
      <c r="Z19" s="65"/>
      <c r="AA19" s="65"/>
      <c r="AB19" s="65"/>
      <c r="AC19" s="65"/>
      <c r="AD19" s="65"/>
    </row>
    <row r="20" spans="1:30" x14ac:dyDescent="0.25">
      <c r="A20" s="23"/>
      <c r="B20" s="84"/>
      <c r="C20" s="1"/>
      <c r="D20" s="84"/>
      <c r="E20" s="85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4"/>
      <c r="X20" s="1"/>
      <c r="Y20" s="65"/>
      <c r="Z20" s="65"/>
      <c r="AA20" s="65"/>
      <c r="AB20" s="65"/>
      <c r="AC20" s="65"/>
      <c r="AD20" s="65"/>
    </row>
    <row r="21" spans="1:30" x14ac:dyDescent="0.25">
      <c r="A21" s="23"/>
      <c r="B21" s="84"/>
      <c r="C21" s="1"/>
      <c r="D21" s="84"/>
      <c r="E21" s="85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4"/>
      <c r="X21" s="1"/>
      <c r="Y21" s="65"/>
      <c r="Z21" s="65"/>
      <c r="AA21" s="65"/>
      <c r="AB21" s="65"/>
      <c r="AC21" s="65"/>
      <c r="AD21" s="65"/>
    </row>
    <row r="22" spans="1:30" x14ac:dyDescent="0.25">
      <c r="A22" s="23"/>
      <c r="B22" s="84"/>
      <c r="C22" s="1"/>
      <c r="D22" s="84"/>
      <c r="E22" s="85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4"/>
      <c r="X22" s="1"/>
      <c r="Y22" s="65"/>
      <c r="Z22" s="65"/>
      <c r="AA22" s="65"/>
      <c r="AB22" s="65"/>
      <c r="AC22" s="65"/>
      <c r="AD22" s="65"/>
    </row>
    <row r="23" spans="1:30" x14ac:dyDescent="0.25">
      <c r="A23" s="23"/>
      <c r="B23" s="84"/>
      <c r="C23" s="1"/>
      <c r="D23" s="84"/>
      <c r="E23" s="85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4"/>
      <c r="X23" s="1"/>
      <c r="Y23" s="65"/>
      <c r="Z23" s="65"/>
      <c r="AA23" s="65"/>
      <c r="AB23" s="65"/>
      <c r="AC23" s="65"/>
      <c r="AD23" s="65"/>
    </row>
    <row r="24" spans="1:30" x14ac:dyDescent="0.25">
      <c r="A24" s="23"/>
      <c r="B24" s="84"/>
      <c r="C24" s="1"/>
      <c r="D24" s="84"/>
      <c r="E24" s="85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4"/>
      <c r="X24" s="1"/>
      <c r="Y24" s="65"/>
      <c r="Z24" s="65"/>
      <c r="AA24" s="65"/>
      <c r="AB24" s="65"/>
      <c r="AC24" s="65"/>
      <c r="AD24" s="65"/>
    </row>
    <row r="25" spans="1:30" x14ac:dyDescent="0.25">
      <c r="A25" s="23"/>
      <c r="B25" s="84"/>
      <c r="C25" s="1"/>
      <c r="D25" s="84"/>
      <c r="E25" s="85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4"/>
      <c r="X25" s="1"/>
      <c r="Y25" s="65"/>
      <c r="Z25" s="65"/>
      <c r="AA25" s="65"/>
      <c r="AB25" s="65"/>
      <c r="AC25" s="65"/>
      <c r="AD25" s="65"/>
    </row>
    <row r="26" spans="1:30" x14ac:dyDescent="0.25">
      <c r="A26" s="23"/>
      <c r="B26" s="84"/>
      <c r="C26" s="1"/>
      <c r="D26" s="84"/>
      <c r="E26" s="85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4"/>
      <c r="X26" s="1"/>
      <c r="Y26" s="65"/>
      <c r="Z26" s="65"/>
      <c r="AA26" s="65"/>
      <c r="AB26" s="65"/>
      <c r="AC26" s="65"/>
      <c r="AD26" s="65"/>
    </row>
    <row r="27" spans="1:30" x14ac:dyDescent="0.25">
      <c r="A27" s="23"/>
      <c r="B27" s="84"/>
      <c r="C27" s="1"/>
      <c r="D27" s="84"/>
      <c r="E27" s="85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4"/>
      <c r="X27" s="1"/>
      <c r="Y27" s="65"/>
      <c r="Z27" s="65"/>
      <c r="AA27" s="65"/>
      <c r="AB27" s="65"/>
      <c r="AC27" s="65"/>
      <c r="AD27" s="65"/>
    </row>
    <row r="28" spans="1:30" x14ac:dyDescent="0.25">
      <c r="A28" s="23"/>
      <c r="B28" s="84"/>
      <c r="C28" s="1"/>
      <c r="D28" s="84"/>
      <c r="E28" s="85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4"/>
      <c r="X28" s="1"/>
      <c r="Y28" s="65"/>
      <c r="Z28" s="65"/>
      <c r="AA28" s="65"/>
      <c r="AB28" s="65"/>
      <c r="AC28" s="65"/>
      <c r="AD28" s="65"/>
    </row>
    <row r="29" spans="1:30" x14ac:dyDescent="0.25">
      <c r="A29" s="23"/>
      <c r="B29" s="84"/>
      <c r="C29" s="1"/>
      <c r="D29" s="84"/>
      <c r="E29" s="85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4"/>
      <c r="X29" s="1"/>
      <c r="Y29" s="65"/>
      <c r="Z29" s="65"/>
      <c r="AA29" s="65"/>
      <c r="AB29" s="65"/>
      <c r="AC29" s="65"/>
      <c r="AD29" s="65"/>
    </row>
    <row r="30" spans="1:30" x14ac:dyDescent="0.25">
      <c r="A30" s="23"/>
      <c r="B30" s="84"/>
      <c r="C30" s="1"/>
      <c r="D30" s="84"/>
      <c r="E30" s="85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4"/>
      <c r="X30" s="1"/>
      <c r="Y30" s="65"/>
      <c r="Z30" s="65"/>
      <c r="AA30" s="65"/>
      <c r="AB30" s="65"/>
      <c r="AC30" s="65"/>
      <c r="AD30" s="65"/>
    </row>
    <row r="31" spans="1:30" x14ac:dyDescent="0.25">
      <c r="A31" s="23"/>
      <c r="B31" s="84"/>
      <c r="C31" s="1"/>
      <c r="D31" s="84"/>
      <c r="E31" s="85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4"/>
      <c r="X31" s="1"/>
      <c r="Y31" s="65"/>
      <c r="Z31" s="65"/>
      <c r="AA31" s="65"/>
      <c r="AB31" s="65"/>
      <c r="AC31" s="65"/>
      <c r="AD31" s="65"/>
    </row>
    <row r="32" spans="1:30" x14ac:dyDescent="0.25">
      <c r="A32" s="23"/>
      <c r="B32" s="84"/>
      <c r="C32" s="1"/>
      <c r="D32" s="84"/>
      <c r="E32" s="85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4"/>
      <c r="X32" s="1"/>
      <c r="Y32" s="65"/>
      <c r="Z32" s="65"/>
      <c r="AA32" s="65"/>
      <c r="AB32" s="65"/>
      <c r="AC32" s="65"/>
      <c r="AD32" s="65"/>
    </row>
    <row r="33" spans="1:30" x14ac:dyDescent="0.25">
      <c r="A33" s="23"/>
      <c r="B33" s="84"/>
      <c r="C33" s="1"/>
      <c r="D33" s="84"/>
      <c r="E33" s="85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4"/>
      <c r="X33" s="1"/>
      <c r="Y33" s="65"/>
      <c r="Z33" s="65"/>
      <c r="AA33" s="65"/>
      <c r="AB33" s="65"/>
      <c r="AC33" s="65"/>
      <c r="AD33" s="65"/>
    </row>
    <row r="34" spans="1:30" x14ac:dyDescent="0.25">
      <c r="A34" s="23"/>
      <c r="B34" s="84"/>
      <c r="C34" s="1"/>
      <c r="D34" s="84"/>
      <c r="E34" s="85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4"/>
      <c r="X34" s="1"/>
      <c r="Y34" s="65"/>
      <c r="Z34" s="65"/>
      <c r="AA34" s="65"/>
      <c r="AB34" s="65"/>
      <c r="AC34" s="65"/>
      <c r="AD34" s="65"/>
    </row>
    <row r="35" spans="1:30" x14ac:dyDescent="0.25">
      <c r="A35" s="23"/>
      <c r="B35" s="84"/>
      <c r="C35" s="1"/>
      <c r="D35" s="84"/>
      <c r="E35" s="85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4"/>
      <c r="X35" s="1"/>
      <c r="Y35" s="65"/>
      <c r="Z35" s="65"/>
      <c r="AA35" s="65"/>
      <c r="AB35" s="65"/>
      <c r="AC35" s="65"/>
      <c r="AD35" s="65"/>
    </row>
    <row r="36" spans="1:30" x14ac:dyDescent="0.25">
      <c r="A36" s="23"/>
      <c r="B36" s="84"/>
      <c r="C36" s="1"/>
      <c r="D36" s="84"/>
      <c r="E36" s="85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4"/>
      <c r="X36" s="1"/>
      <c r="Y36" s="65"/>
      <c r="Z36" s="65"/>
      <c r="AA36" s="65"/>
      <c r="AB36" s="65"/>
      <c r="AC36" s="65"/>
      <c r="AD36" s="65"/>
    </row>
    <row r="37" spans="1:30" x14ac:dyDescent="0.25">
      <c r="A37" s="23"/>
      <c r="B37" s="84"/>
      <c r="C37" s="1"/>
      <c r="D37" s="84"/>
      <c r="E37" s="85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4"/>
      <c r="X37" s="1"/>
      <c r="Y37" s="65"/>
      <c r="Z37" s="65"/>
      <c r="AA37" s="65"/>
      <c r="AB37" s="65"/>
      <c r="AC37" s="65"/>
      <c r="AD37" s="65"/>
    </row>
    <row r="38" spans="1:30" x14ac:dyDescent="0.25">
      <c r="A38" s="23"/>
      <c r="B38" s="84"/>
      <c r="C38" s="1"/>
      <c r="D38" s="84"/>
      <c r="E38" s="85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84"/>
      <c r="X38" s="1"/>
      <c r="Y38" s="65"/>
      <c r="Z38" s="65"/>
      <c r="AA38" s="65"/>
      <c r="AB38" s="65"/>
      <c r="AC38" s="65"/>
      <c r="AD38" s="65"/>
    </row>
    <row r="39" spans="1:30" x14ac:dyDescent="0.25">
      <c r="A39" s="23"/>
      <c r="B39" s="84"/>
      <c r="C39" s="1"/>
      <c r="D39" s="84"/>
      <c r="E39" s="85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84"/>
      <c r="X39" s="1"/>
      <c r="Y39" s="65"/>
      <c r="Z39" s="65"/>
      <c r="AA39" s="65"/>
      <c r="AB39" s="65"/>
      <c r="AC39" s="65"/>
      <c r="AD39" s="65"/>
    </row>
    <row r="40" spans="1:30" x14ac:dyDescent="0.25">
      <c r="A40" s="23"/>
      <c r="B40" s="84"/>
      <c r="C40" s="1"/>
      <c r="D40" s="84"/>
      <c r="E40" s="85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84"/>
      <c r="X40" s="1"/>
      <c r="Y40" s="65"/>
      <c r="Z40" s="65"/>
      <c r="AA40" s="65"/>
      <c r="AB40" s="65"/>
      <c r="AC40" s="65"/>
      <c r="AD40" s="65"/>
    </row>
    <row r="41" spans="1:30" x14ac:dyDescent="0.25">
      <c r="A41" s="23"/>
      <c r="B41" s="84"/>
      <c r="C41" s="1"/>
      <c r="D41" s="84"/>
      <c r="E41" s="85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84"/>
      <c r="X41" s="1"/>
      <c r="Y41" s="65"/>
      <c r="Z41" s="65"/>
      <c r="AA41" s="65"/>
      <c r="AB41" s="65"/>
      <c r="AC41" s="65"/>
      <c r="AD41" s="65"/>
    </row>
    <row r="42" spans="1:30" x14ac:dyDescent="0.25">
      <c r="A42" s="23"/>
      <c r="B42" s="84"/>
      <c r="C42" s="1"/>
      <c r="D42" s="84"/>
      <c r="E42" s="85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84"/>
      <c r="X42" s="1"/>
      <c r="Y42" s="65"/>
      <c r="Z42" s="65"/>
      <c r="AA42" s="65"/>
      <c r="AB42" s="65"/>
      <c r="AC42" s="65"/>
      <c r="AD42" s="65"/>
    </row>
    <row r="43" spans="1:30" x14ac:dyDescent="0.25">
      <c r="A43" s="23"/>
      <c r="B43" s="84"/>
      <c r="C43" s="1"/>
      <c r="D43" s="84"/>
      <c r="E43" s="85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84"/>
      <c r="X43" s="1"/>
      <c r="Y43" s="65"/>
      <c r="Z43" s="65"/>
      <c r="AA43" s="65"/>
      <c r="AB43" s="65"/>
      <c r="AC43" s="65"/>
      <c r="AD43" s="65"/>
    </row>
    <row r="44" spans="1:30" x14ac:dyDescent="0.25">
      <c r="A44" s="23"/>
      <c r="B44" s="84"/>
      <c r="C44" s="1"/>
      <c r="D44" s="84"/>
      <c r="E44" s="85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84"/>
      <c r="X44" s="1"/>
      <c r="Y44" s="65"/>
      <c r="Z44" s="65"/>
      <c r="AA44" s="65"/>
      <c r="AB44" s="65"/>
      <c r="AC44" s="65"/>
      <c r="AD44" s="65"/>
    </row>
    <row r="45" spans="1:30" x14ac:dyDescent="0.25">
      <c r="A45" s="23"/>
      <c r="B45" s="84"/>
      <c r="C45" s="1"/>
      <c r="D45" s="84"/>
      <c r="E45" s="85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84"/>
      <c r="X45" s="1"/>
      <c r="Y45" s="65"/>
      <c r="Z45" s="65"/>
      <c r="AA45" s="65"/>
      <c r="AB45" s="65"/>
      <c r="AC45" s="65"/>
      <c r="AD45" s="65"/>
    </row>
    <row r="46" spans="1:30" x14ac:dyDescent="0.25">
      <c r="A46" s="23"/>
      <c r="B46" s="84"/>
      <c r="C46" s="1"/>
      <c r="D46" s="84"/>
      <c r="E46" s="85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84"/>
      <c r="X46" s="1"/>
      <c r="Y46" s="65"/>
      <c r="Z46" s="65"/>
      <c r="AA46" s="65"/>
      <c r="AB46" s="65"/>
      <c r="AC46" s="65"/>
      <c r="AD46" s="65"/>
    </row>
    <row r="47" spans="1:30" x14ac:dyDescent="0.25">
      <c r="A47" s="23"/>
      <c r="B47" s="84"/>
      <c r="C47" s="1"/>
      <c r="D47" s="84"/>
      <c r="E47" s="85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84"/>
      <c r="X47" s="1"/>
      <c r="Y47" s="65"/>
      <c r="Z47" s="65"/>
      <c r="AA47" s="65"/>
      <c r="AB47" s="65"/>
      <c r="AC47" s="65"/>
      <c r="AD47" s="65"/>
    </row>
    <row r="48" spans="1:30" x14ac:dyDescent="0.25">
      <c r="A48" s="23"/>
      <c r="B48" s="84"/>
      <c r="C48" s="1"/>
      <c r="D48" s="84"/>
      <c r="E48" s="85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84"/>
      <c r="X48" s="1"/>
      <c r="Y48" s="65"/>
      <c r="Z48" s="65"/>
      <c r="AA48" s="65"/>
      <c r="AB48" s="65"/>
      <c r="AC48" s="65"/>
      <c r="AD48" s="65"/>
    </row>
    <row r="49" spans="1:30" x14ac:dyDescent="0.25">
      <c r="A49" s="23"/>
      <c r="B49" s="84"/>
      <c r="C49" s="1"/>
      <c r="D49" s="84"/>
      <c r="E49" s="85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84"/>
      <c r="X49" s="1"/>
      <c r="Y49" s="65"/>
      <c r="Z49" s="65"/>
      <c r="AA49" s="65"/>
      <c r="AB49" s="65"/>
      <c r="AC49" s="65"/>
      <c r="AD49" s="65"/>
    </row>
    <row r="50" spans="1:30" x14ac:dyDescent="0.25">
      <c r="A50" s="23"/>
      <c r="B50" s="84"/>
      <c r="C50" s="1"/>
      <c r="D50" s="84"/>
      <c r="E50" s="85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84"/>
      <c r="X50" s="1"/>
      <c r="Y50" s="65"/>
      <c r="Z50" s="65"/>
      <c r="AA50" s="65"/>
      <c r="AB50" s="65"/>
      <c r="AC50" s="65"/>
      <c r="AD50" s="65"/>
    </row>
    <row r="51" spans="1:30" x14ac:dyDescent="0.25">
      <c r="A51" s="23"/>
      <c r="B51" s="84"/>
      <c r="C51" s="1"/>
      <c r="D51" s="84"/>
      <c r="E51" s="85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84"/>
      <c r="X51" s="1"/>
      <c r="Y51" s="65"/>
      <c r="Z51" s="65"/>
      <c r="AA51" s="65"/>
      <c r="AB51" s="65"/>
      <c r="AC51" s="65"/>
      <c r="AD51" s="65"/>
    </row>
    <row r="52" spans="1:30" x14ac:dyDescent="0.25">
      <c r="A52" s="23"/>
      <c r="B52" s="84"/>
      <c r="C52" s="1"/>
      <c r="D52" s="84"/>
      <c r="E52" s="85"/>
      <c r="G52" s="1"/>
      <c r="H52" s="38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84"/>
      <c r="X52" s="1"/>
      <c r="Y52" s="65"/>
      <c r="Z52" s="65"/>
      <c r="AA52" s="65"/>
      <c r="AB52" s="65"/>
      <c r="AC52" s="65"/>
      <c r="AD52" s="65"/>
    </row>
    <row r="53" spans="1:30" x14ac:dyDescent="0.25">
      <c r="A53" s="23"/>
      <c r="B53" s="84"/>
      <c r="C53" s="1"/>
      <c r="D53" s="84"/>
      <c r="E53" s="85"/>
      <c r="G53" s="1"/>
      <c r="H53" s="38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84"/>
      <c r="X53" s="1"/>
      <c r="Y53" s="65"/>
      <c r="Z53" s="65"/>
      <c r="AA53" s="65"/>
      <c r="AB53" s="65"/>
      <c r="AC53" s="65"/>
      <c r="AD53" s="65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2020-09-09T13:48:56Z</dcterms:modified>
</cp:coreProperties>
</file>