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7" i="1" l="1"/>
  <c r="M7" i="1"/>
  <c r="M8" i="1"/>
  <c r="O6" i="1"/>
  <c r="O5" i="1"/>
  <c r="O4" i="1"/>
  <c r="O8" i="1"/>
  <c r="O12" i="1"/>
  <c r="O15" i="1" s="1"/>
  <c r="AJ8" i="1"/>
  <c r="AI8" i="1"/>
  <c r="AH8" i="1"/>
  <c r="AG8" i="1"/>
  <c r="AF8" i="1"/>
  <c r="AE8" i="1"/>
  <c r="AD8" i="1"/>
  <c r="AC8" i="1"/>
  <c r="AB8" i="1"/>
  <c r="AA8" i="1"/>
  <c r="Z8" i="1"/>
  <c r="Y8" i="1"/>
  <c r="X8" i="1"/>
  <c r="W8" i="1"/>
  <c r="V8" i="1"/>
  <c r="U8" i="1"/>
  <c r="L8" i="1"/>
  <c r="K8" i="1"/>
  <c r="J8" i="1"/>
  <c r="I8" i="1"/>
  <c r="I12" i="1" s="1"/>
  <c r="H8" i="1"/>
  <c r="H12" i="1" s="1"/>
  <c r="G8" i="1"/>
  <c r="G12" i="1" s="1"/>
  <c r="F8" i="1"/>
  <c r="F12" i="1"/>
  <c r="E8" i="1"/>
  <c r="E12" i="1"/>
  <c r="D9" i="1"/>
  <c r="N8" i="1"/>
  <c r="N12" i="1" s="1"/>
  <c r="E15" i="1"/>
  <c r="F15" i="1"/>
  <c r="M12" i="1" l="1"/>
  <c r="I15" i="1"/>
  <c r="G15" i="1"/>
  <c r="K15" i="1" s="1"/>
  <c r="K12" i="1"/>
  <c r="H15" i="1"/>
  <c r="L15" i="1" s="1"/>
  <c r="L12" i="1"/>
  <c r="M15" i="1" l="1"/>
  <c r="N15" i="1"/>
</calcChain>
</file>

<file path=xl/sharedStrings.xml><?xml version="1.0" encoding="utf-8"?>
<sst xmlns="http://schemas.openxmlformats.org/spreadsheetml/2006/main" count="89" uniqueCount="58">
  <si>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</si>
  <si>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</si>
  <si>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</si>
  <si>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</si>
  <si>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</si>
  <si>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</si>
  <si>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</si>
  <si>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</si>
  <si>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</si>
  <si>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</si>
  <si>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</si>
  <si>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</si>
  <si>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</si>
  <si>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</si>
  <si>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</si>
  <si>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</si>
  <si>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</si>
  <si>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</si>
  <si>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</si>
  <si>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</si>
  <si>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</si>
  <si>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</si>
  <si>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</si>
  <si>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</si>
  <si>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</si>
  <si>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</si>
  <si>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</si>
  <si>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</si>
  <si>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</si>
  <si>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</si>
  <si>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</si>
  <si>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</si>
  <si>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</si>
  <si>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</si>
  <si>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</si>
  <si>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Lippo = Oulun Lippo  (1955)</t>
  </si>
  <si>
    <t>Mira Kuotesaho</t>
  </si>
  <si>
    <t>1.</t>
  </si>
  <si>
    <t>Lippo</t>
  </si>
  <si>
    <t xml:space="preserve"> </t>
  </si>
  <si>
    <t>pve, mitalisarja, finaalit</t>
  </si>
  <si>
    <t>play off</t>
  </si>
  <si>
    <t>2.</t>
  </si>
  <si>
    <t>3.</t>
  </si>
  <si>
    <t>22.6.1971</t>
  </si>
  <si>
    <t>L+T</t>
  </si>
  <si>
    <t>ENSIMMÄISET</t>
  </si>
  <si>
    <t>Ottelu</t>
  </si>
  <si>
    <t>1.  ottelu</t>
  </si>
  <si>
    <t>Lyöty juoksu</t>
  </si>
  <si>
    <t>Tuotu juoksu</t>
  </si>
  <si>
    <t>Kunnari</t>
  </si>
  <si>
    <t>9.</t>
  </si>
  <si>
    <t>08.05. 1994  Lippo - Turku-Pesis  2-0  (9-1,7-0)</t>
  </si>
  <si>
    <t xml:space="preserve">  22 v 10 kk 16 pv</t>
  </si>
  <si>
    <t>3.  ottelu</t>
  </si>
  <si>
    <t>15.05. 1994  Lippo - Kiri  2-0  (6-0, 2-1)</t>
  </si>
  <si>
    <t xml:space="preserve">  22 v 10 kk 23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</si>
</sst>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2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2" borderId="0" xfId="0" applyFont="1" applyFill="1"/>
    <xf numFmtId="0" fontId="3" fillId="4" borderId="2" xfId="0" applyFont="1" applyFill="1" applyBorder="1"/>
    <xf numFmtId="0" fontId="2" fillId="3" borderId="1" xfId="0" applyFont="1" applyFill="1" applyBorder="1"/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0" fontId="2" fillId="3" borderId="8" xfId="0" applyFont="1" applyFill="1" applyBorder="1"/>
    <xf numFmtId="0" fontId="2" fillId="3" borderId="9" xfId="0" applyFont="1" applyFill="1" applyBorder="1"/>
    <xf numFmtId="0" fontId="2" fillId="3" borderId="10" xfId="0" applyFont="1" applyFill="1" applyBorder="1"/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2" fillId="2" borderId="0" xfId="0" applyFont="1" applyFill="1" applyBorder="1" applyAlignment="1">
      <alignment horizontal="left"/>
    </xf>
    <xf numFmtId="1" fontId="2" fillId="3" borderId="3" xfId="0" applyNumberFormat="1" applyFont="1" applyFill="1" applyBorder="1" applyAlignment="1">
      <alignment horizontal="center"/>
    </xf>
    <xf numFmtId="165" fontId="2" fillId="3" borderId="3" xfId="1" quotePrefix="1" applyNumberFormat="1" applyFont="1" applyFill="1" applyBorder="1" applyAlignment="1">
      <alignment horizontal="center"/>
    </xf>
    <xf numFmtId="0" fontId="2" fillId="3" borderId="3" xfId="0" applyFont="1" applyFill="1" applyBorder="1" applyAlignment="1">
      <alignment horizontal="left"/>
    </xf>
    <xf numFmtId="0" fontId="0" fillId="3" borderId="0" xfId="0" applyFill="1"/>
    <xf numFmtId="0" fontId="4" fillId="3" borderId="2" xfId="0" applyFont="1" applyFill="1" applyBorder="1"/>
    <xf numFmtId="0" fontId="2" fillId="6" borderId="7" xfId="0" applyFont="1" applyFill="1" applyBorder="1"/>
    <xf numFmtId="0" fontId="2" fillId="6" borderId="0" xfId="0" applyFont="1" applyFill="1" applyBorder="1"/>
    <xf numFmtId="0" fontId="2" fillId="6" borderId="9" xfId="0" applyFont="1" applyFill="1" applyBorder="1"/>
    <xf numFmtId="0" fontId="2" fillId="0" borderId="0" xfId="0" applyFont="1" applyFill="1" applyAlignment="1">
      <alignment horizontal="center"/>
    </xf>
    <xf numFmtId="0" fontId="0" fillId="2" borderId="0" xfId="0" applyFill="1"/>
    <xf numFmtId="0" fontId="2" fillId="3" borderId="4" xfId="0" applyFont="1" applyFill="1" applyBorder="1" applyAlignment="1">
      <alignment horizontal="center"/>
    </xf>
    <xf numFmtId="0" fontId="2" fillId="6" borderId="11" xfId="0" applyFont="1" applyFill="1" applyBorder="1"/>
    <xf numFmtId="0" fontId="4" fillId="6" borderId="7" xfId="0" applyFont="1" applyFill="1" applyBorder="1"/>
    <xf numFmtId="0" fontId="2" fillId="6" borderId="7" xfId="0" applyFont="1" applyFill="1" applyBorder="1" applyAlignment="1">
      <alignment horizontal="right"/>
    </xf>
    <xf numFmtId="0" fontId="2" fillId="6" borderId="12" xfId="0" applyFont="1" applyFill="1" applyBorder="1" applyAlignment="1">
      <alignment horizontal="center"/>
    </xf>
    <xf numFmtId="0" fontId="2" fillId="6" borderId="13" xfId="0" applyFont="1" applyFill="1" applyBorder="1"/>
    <xf numFmtId="0" fontId="4" fillId="6" borderId="0" xfId="0" applyFont="1" applyFill="1" applyBorder="1"/>
    <xf numFmtId="0" fontId="2" fillId="6" borderId="0" xfId="0" applyFont="1" applyFill="1" applyBorder="1" applyAlignment="1">
      <alignment horizontal="right"/>
    </xf>
    <xf numFmtId="0" fontId="2" fillId="6" borderId="5" xfId="0" applyFont="1" applyFill="1" applyBorder="1" applyAlignment="1">
      <alignment horizontal="center"/>
    </xf>
    <xf numFmtId="0" fontId="2" fillId="6" borderId="8" xfId="0" applyFont="1" applyFill="1" applyBorder="1"/>
    <xf numFmtId="0" fontId="4" fillId="6" borderId="9" xfId="0" applyFont="1" applyFill="1" applyBorder="1"/>
    <xf numFmtId="0" fontId="2" fillId="6" borderId="9" xfId="0" applyFont="1" applyFill="1" applyBorder="1" applyAlignment="1">
      <alignment horizontal="right"/>
    </xf>
    <xf numFmtId="0" fontId="2" fillId="6" borderId="10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202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56" customWidth="1"/>
    <col min="4" max="4" width="10" style="57" customWidth="1"/>
    <col min="5" max="12" width="5.7109375" style="57" customWidth="1"/>
    <col min="13" max="13" width="6.28515625" style="57" customWidth="1"/>
    <col min="14" max="14" width="8.28515625" style="57" customWidth="1"/>
    <col min="15" max="15" width="0.42578125" style="57" customWidth="1"/>
    <col min="16" max="18" width="5.7109375" style="68" customWidth="1"/>
    <col min="19" max="19" width="5.7109375" style="67" customWidth="1"/>
    <col min="20" max="20" width="0.7109375" style="37" customWidth="1"/>
    <col min="21" max="28" width="5.7109375" style="57" customWidth="1"/>
    <col min="29" max="32" width="5.7109375" style="26" customWidth="1"/>
    <col min="33" max="33" width="6.28515625" style="26" customWidth="1"/>
    <col min="34" max="34" width="2.85546875" style="26" customWidth="1"/>
    <col min="35" max="35" width="3" style="26" customWidth="1"/>
    <col min="36" max="36" width="2.7109375" style="26" customWidth="1"/>
    <col min="37" max="37" width="25.5703125" style="26" customWidth="1"/>
    <col min="38" max="38" width="6.7109375" style="26" customWidth="1"/>
    <col min="39" max="16384" width="9.140625" style="26"/>
  </cols>
  <sheetData>
    <row r="1" spans="1:43" s="10" customFormat="1" ht="15" customHeight="1" x14ac:dyDescent="0.25">
      <c r="A1" s="1"/>
      <c r="B1" s="29" t="s">
        <v>36</v>
      </c>
      <c r="C1" s="2"/>
      <c r="D1" s="3"/>
      <c r="E1" s="4" t="s">
        <v>44</v>
      </c>
      <c r="F1" s="5"/>
      <c r="G1" s="6"/>
      <c r="H1" s="3"/>
      <c r="I1" s="5"/>
      <c r="J1" s="5"/>
      <c r="K1" s="5"/>
      <c r="L1" s="3"/>
      <c r="M1" s="7"/>
      <c r="N1" s="7"/>
      <c r="O1" s="7"/>
      <c r="P1" s="62"/>
      <c r="Q1" s="62"/>
      <c r="R1" s="62"/>
      <c r="S1" s="3"/>
      <c r="T1" s="5"/>
      <c r="U1" s="5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8"/>
      <c r="AL1" s="9"/>
      <c r="AM1" s="9"/>
      <c r="AN1" s="9"/>
      <c r="AO1" s="9"/>
      <c r="AP1" s="9"/>
      <c r="AQ1" s="9"/>
    </row>
    <row r="2" spans="1:43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3"/>
      <c r="Q2" s="21" t="s">
        <v>17</v>
      </c>
      <c r="R2" s="15"/>
      <c r="S2" s="22"/>
      <c r="T2" s="20"/>
      <c r="U2" s="21" t="s">
        <v>18</v>
      </c>
      <c r="V2" s="15"/>
      <c r="W2" s="15"/>
      <c r="X2" s="15"/>
      <c r="Y2" s="22"/>
      <c r="Z2" s="23" t="s">
        <v>19</v>
      </c>
      <c r="AA2" s="15"/>
      <c r="AB2" s="15"/>
      <c r="AC2" s="15"/>
      <c r="AD2" s="16"/>
      <c r="AE2" s="23" t="s">
        <v>28</v>
      </c>
      <c r="AF2" s="15"/>
      <c r="AG2" s="15"/>
      <c r="AH2" s="21"/>
      <c r="AI2" s="15"/>
      <c r="AJ2" s="16"/>
      <c r="AK2" s="14" t="s">
        <v>29</v>
      </c>
      <c r="AL2" s="24"/>
      <c r="AM2" s="9"/>
      <c r="AN2" s="9"/>
      <c r="AO2" s="9"/>
      <c r="AP2" s="9"/>
      <c r="AQ2" s="9"/>
    </row>
    <row r="3" spans="1:43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14</v>
      </c>
      <c r="Q3" s="19" t="s">
        <v>15</v>
      </c>
      <c r="R3" s="19" t="s">
        <v>45</v>
      </c>
      <c r="S3" s="19" t="s">
        <v>3</v>
      </c>
      <c r="T3" s="25"/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4</v>
      </c>
      <c r="AA3" s="19" t="s">
        <v>13</v>
      </c>
      <c r="AB3" s="16" t="s">
        <v>14</v>
      </c>
      <c r="AC3" s="19" t="s">
        <v>15</v>
      </c>
      <c r="AD3" s="19" t="s">
        <v>3</v>
      </c>
      <c r="AE3" s="19" t="s">
        <v>22</v>
      </c>
      <c r="AF3" s="19" t="s">
        <v>23</v>
      </c>
      <c r="AG3" s="16" t="s">
        <v>24</v>
      </c>
      <c r="AH3" s="16" t="s">
        <v>30</v>
      </c>
      <c r="AI3" s="18" t="s">
        <v>31</v>
      </c>
      <c r="AJ3" s="19" t="s">
        <v>32</v>
      </c>
      <c r="AK3" s="14"/>
      <c r="AL3" s="24"/>
      <c r="AM3" s="9"/>
      <c r="AN3" s="9"/>
      <c r="AO3" s="9"/>
      <c r="AP3" s="9"/>
      <c r="AQ3" s="9"/>
    </row>
    <row r="4" spans="1:43" ht="15" customHeight="1" x14ac:dyDescent="0.25">
      <c r="A4" s="1"/>
      <c r="B4" s="27">
        <v>1994</v>
      </c>
      <c r="C4" s="27" t="s">
        <v>37</v>
      </c>
      <c r="D4" s="29" t="s">
        <v>38</v>
      </c>
      <c r="E4" s="59">
        <v>23</v>
      </c>
      <c r="F4" s="27">
        <v>0</v>
      </c>
      <c r="G4" s="27">
        <v>13</v>
      </c>
      <c r="H4" s="27">
        <v>4</v>
      </c>
      <c r="I4" s="27">
        <v>35</v>
      </c>
      <c r="J4" s="27">
        <v>5</v>
      </c>
      <c r="K4" s="27">
        <v>6</v>
      </c>
      <c r="L4" s="27">
        <v>11</v>
      </c>
      <c r="M4" s="27">
        <v>13</v>
      </c>
      <c r="N4" s="60">
        <v>0.443</v>
      </c>
      <c r="O4" s="37">
        <f>PRODUCT(I4/N4)</f>
        <v>79.006772009029348</v>
      </c>
      <c r="P4" s="19"/>
      <c r="Q4" s="19"/>
      <c r="R4" s="19"/>
      <c r="S4" s="19"/>
      <c r="U4" s="27"/>
      <c r="V4" s="27"/>
      <c r="W4" s="27"/>
      <c r="X4" s="27"/>
      <c r="Y4" s="27"/>
      <c r="Z4" s="28"/>
      <c r="AA4" s="28"/>
      <c r="AB4" s="28"/>
      <c r="AC4" s="28"/>
      <c r="AD4" s="28"/>
      <c r="AE4" s="27" t="s">
        <v>39</v>
      </c>
      <c r="AF4" s="27"/>
      <c r="AG4" s="27"/>
      <c r="AH4" s="27">
        <v>1</v>
      </c>
      <c r="AI4" s="27"/>
      <c r="AJ4" s="27"/>
      <c r="AK4" s="14" t="s">
        <v>40</v>
      </c>
      <c r="AL4" s="24"/>
      <c r="AM4" s="9"/>
      <c r="AN4" s="9"/>
      <c r="AO4" s="9"/>
      <c r="AP4" s="9"/>
      <c r="AQ4" s="9"/>
    </row>
    <row r="5" spans="1:43" ht="15" customHeight="1" x14ac:dyDescent="0.25">
      <c r="A5" s="1"/>
      <c r="B5" s="27">
        <v>1995</v>
      </c>
      <c r="C5" s="27" t="s">
        <v>37</v>
      </c>
      <c r="D5" s="29" t="s">
        <v>38</v>
      </c>
      <c r="E5" s="59">
        <v>22</v>
      </c>
      <c r="F5" s="27">
        <v>1</v>
      </c>
      <c r="G5" s="27">
        <v>40</v>
      </c>
      <c r="H5" s="27">
        <v>9</v>
      </c>
      <c r="I5" s="27">
        <v>68</v>
      </c>
      <c r="J5" s="27">
        <v>12</v>
      </c>
      <c r="K5" s="27">
        <v>3</v>
      </c>
      <c r="L5" s="27">
        <v>12</v>
      </c>
      <c r="M5" s="27">
        <v>41</v>
      </c>
      <c r="N5" s="30">
        <v>0.45900000000000002</v>
      </c>
      <c r="O5" s="37">
        <f>PRODUCT(I5/N5)</f>
        <v>148.14814814814815</v>
      </c>
      <c r="P5" s="19" t="s">
        <v>52</v>
      </c>
      <c r="Q5" s="19"/>
      <c r="R5" s="19"/>
      <c r="S5" s="19"/>
      <c r="T5" s="25"/>
      <c r="U5" s="61"/>
      <c r="V5" s="27"/>
      <c r="W5" s="27"/>
      <c r="X5" s="27"/>
      <c r="Y5" s="27"/>
      <c r="Z5" s="28"/>
      <c r="AA5" s="28"/>
      <c r="AB5" s="28"/>
      <c r="AC5" s="28"/>
      <c r="AD5" s="28"/>
      <c r="AE5" s="27"/>
      <c r="AF5" s="27"/>
      <c r="AG5" s="27">
        <v>1</v>
      </c>
      <c r="AH5" s="27">
        <v>1</v>
      </c>
      <c r="AI5" s="27"/>
      <c r="AJ5" s="27"/>
      <c r="AK5" s="14" t="s">
        <v>41</v>
      </c>
      <c r="AL5" s="24"/>
      <c r="AM5" s="9"/>
      <c r="AN5" s="9"/>
      <c r="AO5" s="9"/>
      <c r="AP5" s="9"/>
      <c r="AQ5" s="9"/>
    </row>
    <row r="6" spans="1:43" ht="15" customHeight="1" x14ac:dyDescent="0.25">
      <c r="A6" s="1"/>
      <c r="B6" s="27">
        <v>1996</v>
      </c>
      <c r="C6" s="27" t="s">
        <v>42</v>
      </c>
      <c r="D6" s="29" t="s">
        <v>38</v>
      </c>
      <c r="E6" s="59">
        <v>24</v>
      </c>
      <c r="F6" s="27">
        <v>3</v>
      </c>
      <c r="G6" s="27">
        <v>25</v>
      </c>
      <c r="H6" s="27">
        <v>15</v>
      </c>
      <c r="I6" s="27">
        <v>74</v>
      </c>
      <c r="J6" s="27">
        <v>15</v>
      </c>
      <c r="K6" s="27">
        <v>14</v>
      </c>
      <c r="L6" s="27">
        <v>17</v>
      </c>
      <c r="M6" s="27">
        <v>28</v>
      </c>
      <c r="N6" s="30">
        <v>0.41799999999999998</v>
      </c>
      <c r="O6" s="37">
        <f>PRODUCT(I6/N6)</f>
        <v>177.03349282296651</v>
      </c>
      <c r="P6" s="19"/>
      <c r="Q6" s="19"/>
      <c r="R6" s="19"/>
      <c r="S6" s="19"/>
      <c r="T6" s="25"/>
      <c r="U6" s="27"/>
      <c r="V6" s="27"/>
      <c r="W6" s="27"/>
      <c r="X6" s="27"/>
      <c r="Y6" s="27"/>
      <c r="Z6" s="28"/>
      <c r="AA6" s="28"/>
      <c r="AB6" s="28"/>
      <c r="AC6" s="28"/>
      <c r="AD6" s="28"/>
      <c r="AE6" s="27"/>
      <c r="AF6" s="27"/>
      <c r="AG6" s="27">
        <v>1</v>
      </c>
      <c r="AH6" s="27"/>
      <c r="AI6" s="27">
        <v>1</v>
      </c>
      <c r="AJ6" s="27"/>
      <c r="AK6" s="14" t="s">
        <v>41</v>
      </c>
      <c r="AL6" s="24"/>
      <c r="AM6" s="9"/>
      <c r="AN6" s="9"/>
      <c r="AO6" s="9"/>
      <c r="AP6" s="9"/>
      <c r="AQ6" s="9"/>
    </row>
    <row r="7" spans="1:43" ht="15" customHeight="1" x14ac:dyDescent="0.25">
      <c r="A7" s="1"/>
      <c r="B7" s="27">
        <v>1997</v>
      </c>
      <c r="C7" s="27" t="s">
        <v>43</v>
      </c>
      <c r="D7" s="29" t="s">
        <v>38</v>
      </c>
      <c r="E7" s="59">
        <v>24</v>
      </c>
      <c r="F7" s="27">
        <v>2</v>
      </c>
      <c r="G7" s="27">
        <v>23</v>
      </c>
      <c r="H7" s="27">
        <v>18</v>
      </c>
      <c r="I7" s="27">
        <v>48</v>
      </c>
      <c r="J7" s="27">
        <v>9</v>
      </c>
      <c r="K7" s="27">
        <v>5</v>
      </c>
      <c r="L7" s="27">
        <v>9</v>
      </c>
      <c r="M7" s="27">
        <f>PRODUCT(F7+G7)</f>
        <v>25</v>
      </c>
      <c r="N7" s="30">
        <v>0.46600000000000003</v>
      </c>
      <c r="O7" s="37">
        <f>PRODUCT(I7/N7)</f>
        <v>103.00429184549355</v>
      </c>
      <c r="P7" s="19"/>
      <c r="Q7" s="19"/>
      <c r="R7" s="19"/>
      <c r="S7" s="19"/>
      <c r="T7" s="25"/>
      <c r="U7" s="27"/>
      <c r="V7" s="27"/>
      <c r="W7" s="27"/>
      <c r="X7" s="27"/>
      <c r="Y7" s="27"/>
      <c r="Z7" s="28"/>
      <c r="AA7" s="28"/>
      <c r="AB7" s="28"/>
      <c r="AC7" s="28"/>
      <c r="AD7" s="28"/>
      <c r="AE7" s="27"/>
      <c r="AF7" s="27"/>
      <c r="AG7" s="27"/>
      <c r="AH7" s="27"/>
      <c r="AI7" s="27"/>
      <c r="AJ7" s="27">
        <v>1</v>
      </c>
      <c r="AK7" s="14" t="s">
        <v>41</v>
      </c>
      <c r="AL7" s="24"/>
      <c r="AM7" s="9"/>
      <c r="AN7" s="9"/>
      <c r="AO7" s="9"/>
      <c r="AP7" s="9"/>
      <c r="AQ7" s="9"/>
    </row>
    <row r="8" spans="1:43" ht="15" customHeight="1" x14ac:dyDescent="0.2">
      <c r="A8" s="1"/>
      <c r="B8" s="17" t="s">
        <v>9</v>
      </c>
      <c r="C8" s="18"/>
      <c r="D8" s="16"/>
      <c r="E8" s="19">
        <f t="shared" ref="E8:M8" si="0">SUM(E4:E7)</f>
        <v>93</v>
      </c>
      <c r="F8" s="19">
        <f t="shared" si="0"/>
        <v>6</v>
      </c>
      <c r="G8" s="19">
        <f t="shared" si="0"/>
        <v>101</v>
      </c>
      <c r="H8" s="19">
        <f t="shared" si="0"/>
        <v>46</v>
      </c>
      <c r="I8" s="19">
        <f t="shared" si="0"/>
        <v>225</v>
      </c>
      <c r="J8" s="19">
        <f t="shared" si="0"/>
        <v>41</v>
      </c>
      <c r="K8" s="19">
        <f t="shared" si="0"/>
        <v>28</v>
      </c>
      <c r="L8" s="19">
        <f t="shared" si="0"/>
        <v>49</v>
      </c>
      <c r="M8" s="19">
        <f t="shared" si="0"/>
        <v>107</v>
      </c>
      <c r="N8" s="31">
        <f>PRODUCT(I8/O8)</f>
        <v>0.44361836804681642</v>
      </c>
      <c r="O8" s="32">
        <f t="shared" ref="O8:AJ8" si="1">SUM(O4:O7)</f>
        <v>507.19270482563752</v>
      </c>
      <c r="P8" s="19"/>
      <c r="Q8" s="19"/>
      <c r="R8" s="19"/>
      <c r="S8" s="19"/>
      <c r="T8" s="25"/>
      <c r="U8" s="19">
        <f t="shared" si="1"/>
        <v>0</v>
      </c>
      <c r="V8" s="19">
        <f t="shared" si="1"/>
        <v>0</v>
      </c>
      <c r="W8" s="19">
        <f t="shared" si="1"/>
        <v>0</v>
      </c>
      <c r="X8" s="19">
        <f t="shared" si="1"/>
        <v>0</v>
      </c>
      <c r="Y8" s="19">
        <f t="shared" si="1"/>
        <v>0</v>
      </c>
      <c r="Z8" s="19">
        <f t="shared" si="1"/>
        <v>0</v>
      </c>
      <c r="AA8" s="19">
        <f t="shared" si="1"/>
        <v>0</v>
      </c>
      <c r="AB8" s="19">
        <f t="shared" si="1"/>
        <v>0</v>
      </c>
      <c r="AC8" s="19">
        <f t="shared" si="1"/>
        <v>0</v>
      </c>
      <c r="AD8" s="19">
        <f t="shared" si="1"/>
        <v>0</v>
      </c>
      <c r="AE8" s="19">
        <f t="shared" si="1"/>
        <v>0</v>
      </c>
      <c r="AF8" s="19">
        <f t="shared" si="1"/>
        <v>0</v>
      </c>
      <c r="AG8" s="19">
        <f t="shared" si="1"/>
        <v>2</v>
      </c>
      <c r="AH8" s="19">
        <f t="shared" si="1"/>
        <v>2</v>
      </c>
      <c r="AI8" s="19">
        <f t="shared" si="1"/>
        <v>1</v>
      </c>
      <c r="AJ8" s="19">
        <f t="shared" si="1"/>
        <v>1</v>
      </c>
      <c r="AK8" s="14"/>
      <c r="AL8" s="24"/>
      <c r="AM8" s="9"/>
      <c r="AN8" s="9"/>
      <c r="AO8" s="9"/>
      <c r="AP8" s="9"/>
      <c r="AQ8" s="9"/>
    </row>
    <row r="9" spans="1:43" ht="15" customHeight="1" x14ac:dyDescent="0.2">
      <c r="A9" s="1"/>
      <c r="B9" s="29" t="s">
        <v>2</v>
      </c>
      <c r="C9" s="33"/>
      <c r="D9" s="34">
        <f>SUM(F8:H8)+((I8-F8-G8)/3)+(E8/3)+(AE8*25)+(AF8*25)+(AG8*10)+(AH8*25)+(AI8*20)+(AJ8*15)</f>
        <v>328.33333333333337</v>
      </c>
      <c r="E9" s="1"/>
      <c r="F9" s="1"/>
      <c r="G9" s="1"/>
      <c r="H9" s="1"/>
      <c r="I9" s="1"/>
      <c r="J9" s="1"/>
      <c r="K9" s="1"/>
      <c r="L9" s="1"/>
      <c r="M9" s="1"/>
      <c r="N9" s="35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36"/>
      <c r="AE9" s="1"/>
      <c r="AF9" s="1"/>
      <c r="AG9" s="1"/>
      <c r="AH9" s="1"/>
      <c r="AI9" s="36"/>
      <c r="AJ9" s="1"/>
      <c r="AK9" s="1"/>
      <c r="AL9" s="24"/>
      <c r="AM9" s="9"/>
      <c r="AN9" s="9"/>
      <c r="AO9" s="9"/>
      <c r="AP9" s="9"/>
      <c r="AQ9" s="9"/>
    </row>
    <row r="10" spans="1:43" s="10" customFormat="1" ht="15" customHeight="1" x14ac:dyDescent="0.25">
      <c r="A10" s="1"/>
      <c r="B10" s="1"/>
      <c r="C10" s="1"/>
      <c r="D10" s="25"/>
      <c r="E10" s="1"/>
      <c r="F10" s="1"/>
      <c r="G10" s="1"/>
      <c r="H10" s="1"/>
      <c r="I10" s="1"/>
      <c r="J10" s="1"/>
      <c r="K10" s="1"/>
      <c r="L10" s="1"/>
      <c r="M10" s="1"/>
      <c r="N10" s="35"/>
      <c r="O10" s="37"/>
      <c r="P10" s="1"/>
      <c r="Q10" s="38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39"/>
      <c r="AL10" s="24"/>
      <c r="AM10" s="9"/>
      <c r="AN10" s="9"/>
      <c r="AO10" s="9"/>
      <c r="AP10" s="9"/>
      <c r="AQ10" s="9"/>
    </row>
    <row r="11" spans="1:43" ht="15" customHeight="1" x14ac:dyDescent="0.25">
      <c r="A11" s="1"/>
      <c r="B11" s="23" t="s">
        <v>16</v>
      </c>
      <c r="C11" s="40"/>
      <c r="D11" s="40"/>
      <c r="E11" s="19" t="s">
        <v>4</v>
      </c>
      <c r="F11" s="19" t="s">
        <v>13</v>
      </c>
      <c r="G11" s="16" t="s">
        <v>14</v>
      </c>
      <c r="H11" s="19" t="s">
        <v>15</v>
      </c>
      <c r="I11" s="19" t="s">
        <v>3</v>
      </c>
      <c r="J11" s="1"/>
      <c r="K11" s="19" t="s">
        <v>25</v>
      </c>
      <c r="L11" s="19" t="s">
        <v>26</v>
      </c>
      <c r="M11" s="19" t="s">
        <v>27</v>
      </c>
      <c r="N11" s="31" t="s">
        <v>33</v>
      </c>
      <c r="O11" s="25"/>
      <c r="P11" s="41" t="s">
        <v>46</v>
      </c>
      <c r="Q11" s="13"/>
      <c r="R11" s="13"/>
      <c r="S11" s="13"/>
      <c r="T11" s="63"/>
      <c r="U11" s="63"/>
      <c r="V11" s="63"/>
      <c r="W11" s="63"/>
      <c r="X11" s="6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69"/>
      <c r="AL11" s="24"/>
      <c r="AM11" s="9"/>
      <c r="AN11" s="9"/>
      <c r="AO11" s="9"/>
      <c r="AP11" s="9"/>
      <c r="AQ11" s="9"/>
    </row>
    <row r="12" spans="1:43" ht="15" customHeight="1" x14ac:dyDescent="0.2">
      <c r="A12" s="1"/>
      <c r="B12" s="41" t="s">
        <v>17</v>
      </c>
      <c r="C12" s="13"/>
      <c r="D12" s="42"/>
      <c r="E12" s="27">
        <f>PRODUCT(E8)</f>
        <v>93</v>
      </c>
      <c r="F12" s="27">
        <f>PRODUCT(F8)</f>
        <v>6</v>
      </c>
      <c r="G12" s="27">
        <f>PRODUCT(G8)</f>
        <v>101</v>
      </c>
      <c r="H12" s="27">
        <f>PRODUCT(H8)</f>
        <v>46</v>
      </c>
      <c r="I12" s="27">
        <f>PRODUCT(I8)</f>
        <v>225</v>
      </c>
      <c r="J12" s="1"/>
      <c r="K12" s="43">
        <f>PRODUCT((F12+G12)/E12)</f>
        <v>1.1505376344086022</v>
      </c>
      <c r="L12" s="43">
        <f>PRODUCT(H12/E12)</f>
        <v>0.4946236559139785</v>
      </c>
      <c r="M12" s="43">
        <f>PRODUCT(I12/E12)</f>
        <v>2.4193548387096775</v>
      </c>
      <c r="N12" s="30">
        <f>PRODUCT(N8)</f>
        <v>0.44361836804681642</v>
      </c>
      <c r="O12" s="25">
        <f>PRODUCT(O8)</f>
        <v>507.19270482563752</v>
      </c>
      <c r="P12" s="70" t="s">
        <v>47</v>
      </c>
      <c r="Q12" s="71"/>
      <c r="R12" s="71"/>
      <c r="S12" s="64" t="s">
        <v>53</v>
      </c>
      <c r="T12" s="64"/>
      <c r="U12" s="64"/>
      <c r="V12" s="64"/>
      <c r="W12" s="64"/>
      <c r="X12" s="64"/>
      <c r="Y12" s="64"/>
      <c r="Z12" s="64"/>
      <c r="AA12" s="64"/>
      <c r="AB12" s="64"/>
      <c r="AC12" s="64"/>
      <c r="AD12" s="72" t="s">
        <v>48</v>
      </c>
      <c r="AE12" s="64"/>
      <c r="AF12" s="64" t="s">
        <v>54</v>
      </c>
      <c r="AG12" s="64"/>
      <c r="AH12" s="64"/>
      <c r="AI12" s="72"/>
      <c r="AJ12" s="64"/>
      <c r="AK12" s="73"/>
      <c r="AL12" s="24"/>
      <c r="AM12" s="9"/>
      <c r="AN12" s="9"/>
      <c r="AO12" s="9"/>
      <c r="AP12" s="9"/>
      <c r="AQ12" s="9"/>
    </row>
    <row r="13" spans="1:43" ht="15" customHeight="1" x14ac:dyDescent="0.2">
      <c r="A13" s="1"/>
      <c r="B13" s="44" t="s">
        <v>18</v>
      </c>
      <c r="C13" s="45"/>
      <c r="D13" s="46"/>
      <c r="E13" s="27"/>
      <c r="F13" s="27"/>
      <c r="G13" s="27"/>
      <c r="H13" s="27"/>
      <c r="I13" s="27"/>
      <c r="J13" s="1"/>
      <c r="K13" s="43"/>
      <c r="L13" s="43"/>
      <c r="M13" s="43"/>
      <c r="N13" s="30"/>
      <c r="O13" s="25"/>
      <c r="P13" s="74" t="s">
        <v>49</v>
      </c>
      <c r="Q13" s="75"/>
      <c r="R13" s="75"/>
      <c r="S13" s="65" t="s">
        <v>56</v>
      </c>
      <c r="T13" s="65"/>
      <c r="U13" s="65"/>
      <c r="V13" s="65"/>
      <c r="W13" s="65"/>
      <c r="X13" s="65"/>
      <c r="Y13" s="65"/>
      <c r="Z13" s="65"/>
      <c r="AA13" s="65"/>
      <c r="AB13" s="65"/>
      <c r="AC13" s="65"/>
      <c r="AD13" s="76" t="s">
        <v>55</v>
      </c>
      <c r="AE13" s="65"/>
      <c r="AF13" s="65" t="s">
        <v>57</v>
      </c>
      <c r="AG13" s="65"/>
      <c r="AH13" s="65"/>
      <c r="AI13" s="76"/>
      <c r="AJ13" s="65"/>
      <c r="AK13" s="77"/>
      <c r="AL13" s="24"/>
      <c r="AM13" s="9"/>
      <c r="AN13" s="9"/>
      <c r="AO13" s="9"/>
      <c r="AP13" s="9"/>
      <c r="AQ13" s="9"/>
    </row>
    <row r="14" spans="1:43" ht="15" customHeight="1" x14ac:dyDescent="0.2">
      <c r="A14" s="1"/>
      <c r="B14" s="47" t="s">
        <v>19</v>
      </c>
      <c r="C14" s="48"/>
      <c r="D14" s="49"/>
      <c r="E14" s="28"/>
      <c r="F14" s="28"/>
      <c r="G14" s="28"/>
      <c r="H14" s="28"/>
      <c r="I14" s="28"/>
      <c r="J14" s="1"/>
      <c r="K14" s="50"/>
      <c r="L14" s="50"/>
      <c r="M14" s="50"/>
      <c r="N14" s="51"/>
      <c r="O14" s="25"/>
      <c r="P14" s="74" t="s">
        <v>50</v>
      </c>
      <c r="Q14" s="75"/>
      <c r="R14" s="75"/>
      <c r="S14" s="65" t="s">
        <v>53</v>
      </c>
      <c r="T14" s="65"/>
      <c r="U14" s="65"/>
      <c r="V14" s="65"/>
      <c r="W14" s="65"/>
      <c r="X14" s="65"/>
      <c r="Y14" s="65"/>
      <c r="Z14" s="65"/>
      <c r="AA14" s="65"/>
      <c r="AB14" s="65"/>
      <c r="AC14" s="65"/>
      <c r="AD14" s="76" t="s">
        <v>48</v>
      </c>
      <c r="AE14" s="65"/>
      <c r="AF14" s="65" t="s">
        <v>54</v>
      </c>
      <c r="AG14" s="65"/>
      <c r="AH14" s="65"/>
      <c r="AI14" s="76"/>
      <c r="AJ14" s="65"/>
      <c r="AK14" s="77"/>
      <c r="AL14" s="24"/>
      <c r="AM14" s="9"/>
      <c r="AN14" s="9"/>
      <c r="AO14" s="9"/>
      <c r="AP14" s="9"/>
      <c r="AQ14" s="9"/>
    </row>
    <row r="15" spans="1:43" ht="15" customHeight="1" x14ac:dyDescent="0.2">
      <c r="A15" s="1"/>
      <c r="B15" s="52" t="s">
        <v>20</v>
      </c>
      <c r="C15" s="53"/>
      <c r="D15" s="54"/>
      <c r="E15" s="19">
        <f>SUM(E12:E14)</f>
        <v>93</v>
      </c>
      <c r="F15" s="19">
        <f>SUM(F12:F14)</f>
        <v>6</v>
      </c>
      <c r="G15" s="19">
        <f>SUM(G12:G14)</f>
        <v>101</v>
      </c>
      <c r="H15" s="19">
        <f>SUM(H12:H14)</f>
        <v>46</v>
      </c>
      <c r="I15" s="19">
        <f>SUM(I12:I14)</f>
        <v>225</v>
      </c>
      <c r="J15" s="1"/>
      <c r="K15" s="55">
        <f>PRODUCT((F15+G15)/E15)</f>
        <v>1.1505376344086022</v>
      </c>
      <c r="L15" s="55">
        <f>PRODUCT(H15/E15)</f>
        <v>0.4946236559139785</v>
      </c>
      <c r="M15" s="55">
        <f>PRODUCT(I15/E15)</f>
        <v>2.4193548387096775</v>
      </c>
      <c r="N15" s="31">
        <f>PRODUCT(I15/O15)</f>
        <v>0.44361836804681642</v>
      </c>
      <c r="O15" s="25">
        <f>SUM(O12:O14)</f>
        <v>507.19270482563752</v>
      </c>
      <c r="P15" s="78" t="s">
        <v>51</v>
      </c>
      <c r="Q15" s="79"/>
      <c r="R15" s="79"/>
      <c r="S15" s="66"/>
      <c r="T15" s="66"/>
      <c r="U15" s="66"/>
      <c r="V15" s="66"/>
      <c r="W15" s="66"/>
      <c r="X15" s="66"/>
      <c r="Y15" s="66"/>
      <c r="Z15" s="66"/>
      <c r="AA15" s="66"/>
      <c r="AB15" s="66"/>
      <c r="AC15" s="66"/>
      <c r="AD15" s="80"/>
      <c r="AE15" s="66"/>
      <c r="AF15" s="66"/>
      <c r="AG15" s="66"/>
      <c r="AH15" s="66"/>
      <c r="AI15" s="80"/>
      <c r="AJ15" s="66"/>
      <c r="AK15" s="81"/>
      <c r="AL15" s="24"/>
      <c r="AM15" s="9"/>
      <c r="AN15" s="9"/>
      <c r="AO15" s="9"/>
      <c r="AP15" s="9"/>
      <c r="AQ15" s="9"/>
    </row>
    <row r="16" spans="1:43" ht="15" customHeight="1" x14ac:dyDescent="0.2">
      <c r="A16" s="1"/>
      <c r="B16" s="36"/>
      <c r="C16" s="36"/>
      <c r="D16" s="36"/>
      <c r="E16" s="36"/>
      <c r="F16" s="36"/>
      <c r="G16" s="36"/>
      <c r="H16" s="36"/>
      <c r="I16" s="36"/>
      <c r="J16" s="1"/>
      <c r="K16" s="36"/>
      <c r="L16" s="36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24"/>
      <c r="AM16" s="9"/>
      <c r="AN16" s="9"/>
      <c r="AO16" s="9"/>
      <c r="AP16" s="9"/>
      <c r="AQ16" s="9"/>
    </row>
    <row r="17" spans="1:43" ht="15" customHeight="1" x14ac:dyDescent="0.2">
      <c r="A17" s="1"/>
      <c r="B17" s="1" t="s">
        <v>34</v>
      </c>
      <c r="C17" s="1"/>
      <c r="D17" s="58" t="s">
        <v>35</v>
      </c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24"/>
      <c r="AM17" s="9"/>
      <c r="AN17" s="9"/>
      <c r="AO17" s="9"/>
      <c r="AP17" s="9"/>
      <c r="AQ17" s="9"/>
    </row>
    <row r="18" spans="1:43" ht="1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24"/>
      <c r="AM18" s="9"/>
      <c r="AN18" s="9"/>
      <c r="AO18" s="9"/>
      <c r="AP18" s="9"/>
      <c r="AQ18" s="9"/>
    </row>
    <row r="19" spans="1:43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39"/>
      <c r="AL19" s="24"/>
      <c r="AM19" s="9"/>
      <c r="AN19" s="9"/>
      <c r="AO19" s="9"/>
      <c r="AP19" s="9"/>
      <c r="AQ19" s="9"/>
    </row>
    <row r="20" spans="1:43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39"/>
      <c r="AL20" s="24"/>
      <c r="AM20" s="9"/>
      <c r="AN20" s="9"/>
      <c r="AO20" s="9"/>
      <c r="AP20" s="9"/>
      <c r="AQ20" s="9"/>
    </row>
    <row r="21" spans="1:43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39"/>
      <c r="AL21" s="24"/>
      <c r="AM21" s="9"/>
      <c r="AN21" s="9"/>
      <c r="AO21" s="9"/>
      <c r="AP21" s="9"/>
      <c r="AQ21" s="9"/>
    </row>
    <row r="22" spans="1:43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39"/>
      <c r="AL22" s="24"/>
      <c r="AM22" s="9"/>
      <c r="AN22" s="9"/>
      <c r="AO22" s="9"/>
      <c r="AP22" s="9"/>
      <c r="AQ22" s="9"/>
    </row>
    <row r="23" spans="1:43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39"/>
      <c r="AL23" s="24"/>
      <c r="AM23" s="9"/>
      <c r="AN23" s="9"/>
      <c r="AO23" s="9"/>
      <c r="AP23" s="9"/>
      <c r="AQ23" s="9"/>
    </row>
    <row r="24" spans="1:43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39"/>
      <c r="AL24" s="24"/>
      <c r="AM24" s="9"/>
      <c r="AN24" s="9"/>
      <c r="AO24" s="9"/>
      <c r="AP24" s="9"/>
      <c r="AQ24" s="9"/>
    </row>
    <row r="25" spans="1:43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39"/>
      <c r="AL25" s="24"/>
      <c r="AM25" s="9"/>
      <c r="AN25" s="9"/>
      <c r="AO25" s="9"/>
      <c r="AP25" s="9"/>
      <c r="AQ25" s="9"/>
    </row>
    <row r="26" spans="1:43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39"/>
      <c r="AL26" s="24"/>
      <c r="AM26" s="9"/>
      <c r="AN26" s="9"/>
      <c r="AO26" s="9"/>
      <c r="AP26" s="9"/>
      <c r="AQ26" s="9"/>
    </row>
    <row r="27" spans="1:43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39"/>
      <c r="AL27" s="24"/>
      <c r="AM27" s="9"/>
      <c r="AN27" s="9"/>
      <c r="AO27" s="9"/>
      <c r="AP27" s="9"/>
      <c r="AQ27" s="9"/>
    </row>
    <row r="28" spans="1:43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39"/>
      <c r="AL28" s="24"/>
      <c r="AM28" s="9"/>
      <c r="AN28" s="9"/>
      <c r="AO28" s="9"/>
      <c r="AP28" s="9"/>
      <c r="AQ28" s="9"/>
    </row>
    <row r="29" spans="1:43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39"/>
      <c r="AL29" s="24"/>
      <c r="AM29" s="9"/>
      <c r="AN29" s="9"/>
      <c r="AO29" s="9"/>
      <c r="AP29" s="9"/>
      <c r="AQ29" s="9"/>
    </row>
    <row r="30" spans="1:43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39"/>
      <c r="AL30" s="24"/>
      <c r="AM30" s="9"/>
      <c r="AN30" s="9"/>
      <c r="AO30" s="9"/>
      <c r="AP30" s="9"/>
      <c r="AQ30" s="9"/>
    </row>
    <row r="31" spans="1:43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25"/>
      <c r="Q31" s="25"/>
      <c r="R31" s="25"/>
      <c r="S31" s="25"/>
      <c r="T31" s="25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39"/>
      <c r="AL31" s="24"/>
      <c r="AM31" s="9"/>
      <c r="AN31" s="9"/>
      <c r="AO31" s="9"/>
      <c r="AP31" s="9"/>
      <c r="AQ31" s="9"/>
    </row>
    <row r="32" spans="1:43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25"/>
      <c r="Q32" s="25"/>
      <c r="R32" s="25"/>
      <c r="S32" s="25"/>
      <c r="T32" s="25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39"/>
      <c r="AL32" s="24"/>
      <c r="AM32" s="9"/>
      <c r="AN32" s="9"/>
      <c r="AO32" s="9"/>
      <c r="AP32" s="9"/>
      <c r="AQ32" s="9"/>
    </row>
    <row r="33" spans="1:43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25"/>
      <c r="Q33" s="25"/>
      <c r="R33" s="25"/>
      <c r="S33" s="25"/>
      <c r="T33" s="25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39"/>
      <c r="AL33" s="24"/>
      <c r="AM33" s="9"/>
      <c r="AN33" s="9"/>
      <c r="AO33" s="9"/>
      <c r="AP33" s="9"/>
      <c r="AQ33" s="9"/>
    </row>
    <row r="34" spans="1:43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25"/>
      <c r="Q34" s="25"/>
      <c r="R34" s="25"/>
      <c r="S34" s="25"/>
      <c r="T34" s="25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39"/>
      <c r="AL34" s="24"/>
      <c r="AM34" s="9"/>
      <c r="AN34" s="9"/>
      <c r="AO34" s="9"/>
      <c r="AP34" s="9"/>
      <c r="AQ34" s="9"/>
    </row>
    <row r="35" spans="1:43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8"/>
      <c r="O35" s="25"/>
      <c r="P35" s="25"/>
      <c r="Q35" s="25"/>
      <c r="R35" s="25"/>
      <c r="S35" s="25"/>
      <c r="T35" s="25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39"/>
      <c r="AL35" s="24"/>
      <c r="AM35" s="9"/>
      <c r="AN35" s="9"/>
      <c r="AO35" s="9"/>
      <c r="AP35" s="9"/>
      <c r="AQ35" s="9"/>
    </row>
    <row r="36" spans="1:43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8"/>
      <c r="O36" s="25"/>
      <c r="P36" s="25"/>
      <c r="Q36" s="25"/>
      <c r="R36" s="25"/>
      <c r="S36" s="25"/>
      <c r="T36" s="25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39"/>
      <c r="AL36" s="24"/>
      <c r="AM36" s="9"/>
      <c r="AN36" s="9"/>
      <c r="AO36" s="9"/>
      <c r="AP36" s="9"/>
      <c r="AQ36" s="9"/>
    </row>
    <row r="37" spans="1:43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8"/>
      <c r="O37" s="25"/>
      <c r="P37" s="25"/>
      <c r="Q37" s="25"/>
      <c r="R37" s="25"/>
      <c r="S37" s="25"/>
      <c r="T37" s="25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39"/>
      <c r="AL37" s="24"/>
      <c r="AM37" s="9"/>
      <c r="AN37" s="9"/>
      <c r="AO37" s="9"/>
      <c r="AP37" s="9"/>
      <c r="AQ37" s="9"/>
    </row>
    <row r="38" spans="1:43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8"/>
      <c r="O38" s="25"/>
      <c r="P38" s="25"/>
      <c r="Q38" s="25"/>
      <c r="R38" s="25"/>
      <c r="S38" s="25"/>
      <c r="T38" s="25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39"/>
      <c r="AL38" s="24"/>
      <c r="AM38" s="9"/>
      <c r="AN38" s="9"/>
      <c r="AO38" s="9"/>
      <c r="AP38" s="9"/>
      <c r="AQ38" s="9"/>
    </row>
    <row r="39" spans="1:43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8"/>
      <c r="O39" s="25"/>
      <c r="P39" s="25"/>
      <c r="Q39" s="25"/>
      <c r="R39" s="25"/>
      <c r="S39" s="25"/>
      <c r="T39" s="25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39"/>
      <c r="AL39" s="24"/>
      <c r="AM39" s="9"/>
      <c r="AN39" s="9"/>
      <c r="AO39" s="9"/>
      <c r="AP39" s="9"/>
      <c r="AQ39" s="9"/>
    </row>
    <row r="40" spans="1:43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8"/>
      <c r="O40" s="25"/>
      <c r="P40" s="25"/>
      <c r="Q40" s="25"/>
      <c r="R40" s="25"/>
      <c r="S40" s="25"/>
      <c r="T40" s="25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39"/>
      <c r="AL40" s="24"/>
      <c r="AM40" s="9"/>
      <c r="AN40" s="9"/>
      <c r="AO40" s="9"/>
      <c r="AP40" s="9"/>
      <c r="AQ40" s="9"/>
    </row>
    <row r="41" spans="1:43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8"/>
      <c r="O41" s="25"/>
      <c r="P41" s="25"/>
      <c r="Q41" s="25"/>
      <c r="R41" s="25"/>
      <c r="S41" s="25"/>
      <c r="T41" s="25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39"/>
      <c r="AL41" s="24"/>
      <c r="AM41" s="9"/>
      <c r="AN41" s="9"/>
      <c r="AO41" s="9"/>
      <c r="AP41" s="9"/>
      <c r="AQ41" s="9"/>
    </row>
    <row r="42" spans="1:43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8"/>
      <c r="O42" s="25"/>
      <c r="P42" s="25"/>
      <c r="Q42" s="25"/>
      <c r="R42" s="25"/>
      <c r="S42" s="25"/>
      <c r="T42" s="25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39"/>
      <c r="AL42" s="24"/>
      <c r="AM42" s="9"/>
      <c r="AN42" s="9"/>
      <c r="AO42" s="9"/>
      <c r="AP42" s="9"/>
      <c r="AQ42" s="9"/>
    </row>
    <row r="43" spans="1:43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25"/>
      <c r="Q43" s="25"/>
      <c r="R43" s="25"/>
      <c r="S43" s="25"/>
      <c r="T43" s="25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39"/>
      <c r="AL43" s="24"/>
      <c r="AM43" s="9"/>
      <c r="AN43" s="9"/>
      <c r="AO43" s="9"/>
      <c r="AP43" s="9"/>
      <c r="AQ43" s="9"/>
    </row>
    <row r="44" spans="1:43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25"/>
      <c r="Q44" s="25"/>
      <c r="R44" s="25"/>
      <c r="S44" s="25"/>
      <c r="T44" s="25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39"/>
      <c r="AL44" s="24"/>
      <c r="AM44" s="9"/>
      <c r="AN44" s="9"/>
      <c r="AO44" s="9"/>
      <c r="AP44" s="9"/>
      <c r="AQ44" s="9"/>
    </row>
    <row r="45" spans="1:43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25"/>
      <c r="Q45" s="25"/>
      <c r="R45" s="25"/>
      <c r="S45" s="25"/>
      <c r="T45" s="25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39"/>
      <c r="AL45" s="24"/>
      <c r="AM45" s="9"/>
      <c r="AN45" s="9"/>
      <c r="AO45" s="9"/>
      <c r="AP45" s="9"/>
      <c r="AQ45" s="9"/>
    </row>
    <row r="46" spans="1:43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25"/>
      <c r="Q46" s="25"/>
      <c r="R46" s="25"/>
      <c r="S46" s="25"/>
      <c r="T46" s="25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39"/>
      <c r="AL46" s="24"/>
      <c r="AM46" s="9"/>
      <c r="AN46" s="9"/>
      <c r="AO46" s="9"/>
      <c r="AP46" s="9"/>
      <c r="AQ46" s="9"/>
    </row>
    <row r="47" spans="1:43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25"/>
      <c r="Q47" s="25"/>
      <c r="R47" s="25"/>
      <c r="S47" s="25"/>
      <c r="T47" s="25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39"/>
      <c r="AL47" s="24"/>
      <c r="AM47" s="9"/>
      <c r="AN47" s="9"/>
      <c r="AO47" s="9"/>
      <c r="AP47" s="9"/>
      <c r="AQ47" s="9"/>
    </row>
    <row r="48" spans="1:43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25"/>
      <c r="Q48" s="25"/>
      <c r="R48" s="25"/>
      <c r="S48" s="25"/>
      <c r="T48" s="25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39"/>
      <c r="AL48" s="24"/>
      <c r="AM48" s="9"/>
      <c r="AN48" s="9"/>
      <c r="AO48" s="9"/>
      <c r="AP48" s="9"/>
      <c r="AQ48" s="9"/>
    </row>
    <row r="49" spans="1:43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25"/>
      <c r="Q49" s="25"/>
      <c r="R49" s="25"/>
      <c r="S49" s="25"/>
      <c r="T49" s="25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39"/>
      <c r="AL49" s="24"/>
      <c r="AM49" s="9"/>
      <c r="AN49" s="9"/>
      <c r="AO49" s="9"/>
      <c r="AP49" s="9"/>
      <c r="AQ49" s="9"/>
    </row>
    <row r="50" spans="1:43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9"/>
      <c r="Q50" s="9"/>
      <c r="R50" s="9"/>
      <c r="S50" s="1"/>
      <c r="T50" s="25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39"/>
      <c r="AL50" s="24"/>
      <c r="AM50" s="9"/>
      <c r="AN50" s="9"/>
      <c r="AO50" s="9"/>
      <c r="AP50" s="9"/>
      <c r="AQ50" s="9"/>
    </row>
    <row r="51" spans="1:43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9"/>
      <c r="Q51" s="9"/>
      <c r="R51" s="9"/>
      <c r="S51" s="1"/>
      <c r="T51" s="25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39"/>
      <c r="AL51" s="24"/>
      <c r="AM51" s="9"/>
      <c r="AN51" s="9"/>
      <c r="AO51" s="9"/>
      <c r="AP51" s="9"/>
      <c r="AQ51" s="9"/>
    </row>
    <row r="52" spans="1:43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8"/>
      <c r="O52" s="25"/>
      <c r="P52" s="9"/>
      <c r="Q52" s="9"/>
      <c r="R52" s="9"/>
      <c r="S52" s="1"/>
      <c r="T52" s="25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39"/>
      <c r="AL52" s="24"/>
      <c r="AM52" s="9"/>
      <c r="AN52" s="9"/>
      <c r="AO52" s="9"/>
      <c r="AP52" s="9"/>
      <c r="AQ52" s="9"/>
    </row>
    <row r="53" spans="1:43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8"/>
      <c r="O53" s="25"/>
      <c r="P53" s="9"/>
      <c r="Q53" s="9"/>
      <c r="R53" s="9"/>
      <c r="S53" s="1"/>
      <c r="T53" s="25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39"/>
      <c r="AL53" s="24"/>
      <c r="AM53" s="9"/>
      <c r="AN53" s="9"/>
      <c r="AO53" s="9"/>
      <c r="AP53" s="9"/>
      <c r="AQ53" s="9"/>
    </row>
    <row r="54" spans="1:43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8"/>
      <c r="O54" s="25"/>
      <c r="P54" s="9"/>
      <c r="Q54" s="9"/>
      <c r="R54" s="9"/>
      <c r="S54" s="1"/>
      <c r="T54" s="25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39"/>
      <c r="AL54" s="24"/>
      <c r="AM54" s="9"/>
      <c r="AN54" s="9"/>
      <c r="AO54" s="9"/>
      <c r="AP54" s="9"/>
      <c r="AQ54" s="9"/>
    </row>
    <row r="55" spans="1:43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8"/>
      <c r="O55" s="25"/>
      <c r="P55" s="9"/>
      <c r="Q55" s="9"/>
      <c r="R55" s="9"/>
      <c r="S55" s="1"/>
      <c r="T55" s="25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39"/>
      <c r="AL55" s="24"/>
      <c r="AM55" s="9"/>
      <c r="AN55" s="9"/>
      <c r="AO55" s="9"/>
      <c r="AP55" s="9"/>
      <c r="AQ55" s="9"/>
    </row>
    <row r="56" spans="1:43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8"/>
      <c r="O56" s="25"/>
      <c r="P56" s="9"/>
      <c r="Q56" s="9"/>
      <c r="R56" s="9"/>
      <c r="S56" s="1"/>
      <c r="T56" s="25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39"/>
      <c r="AL56" s="24"/>
      <c r="AM56" s="9"/>
      <c r="AN56" s="9"/>
      <c r="AO56" s="9"/>
      <c r="AP56" s="9"/>
      <c r="AQ56" s="9"/>
    </row>
    <row r="57" spans="1:43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8"/>
      <c r="O57" s="25"/>
      <c r="P57" s="9"/>
      <c r="Q57" s="9"/>
      <c r="R57" s="9"/>
      <c r="S57" s="1"/>
      <c r="T57" s="25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39"/>
      <c r="AL57" s="24"/>
      <c r="AM57" s="9"/>
      <c r="AN57" s="9"/>
      <c r="AO57" s="9"/>
      <c r="AP57" s="9"/>
      <c r="AQ57" s="9"/>
    </row>
    <row r="58" spans="1:43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8"/>
      <c r="O58" s="25"/>
      <c r="P58" s="9"/>
      <c r="Q58" s="9"/>
      <c r="R58" s="9"/>
      <c r="S58" s="1"/>
      <c r="T58" s="25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39"/>
      <c r="AL58" s="24"/>
      <c r="AM58" s="9"/>
      <c r="AN58" s="9"/>
      <c r="AO58" s="9"/>
      <c r="AP58" s="9"/>
      <c r="AQ58" s="9"/>
    </row>
    <row r="59" spans="1:43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8"/>
      <c r="O59" s="25"/>
      <c r="P59" s="9"/>
      <c r="Q59" s="9"/>
      <c r="R59" s="9"/>
      <c r="S59" s="1"/>
      <c r="T59" s="25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39"/>
      <c r="AL59" s="24"/>
      <c r="AM59" s="9"/>
      <c r="AN59" s="9"/>
      <c r="AO59" s="9"/>
      <c r="AP59" s="9"/>
      <c r="AQ59" s="9"/>
    </row>
    <row r="60" spans="1:43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8"/>
      <c r="O60" s="25"/>
      <c r="P60" s="9"/>
      <c r="Q60" s="9"/>
      <c r="R60" s="9"/>
      <c r="S60" s="1"/>
      <c r="T60" s="25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39"/>
      <c r="AL60" s="24"/>
      <c r="AM60" s="9"/>
      <c r="AN60" s="9"/>
      <c r="AO60" s="9"/>
      <c r="AP60" s="9"/>
      <c r="AQ60" s="9"/>
    </row>
    <row r="61" spans="1:43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38"/>
      <c r="O61" s="25"/>
      <c r="P61" s="9"/>
      <c r="Q61" s="9"/>
      <c r="R61" s="9"/>
      <c r="S61" s="1"/>
      <c r="T61" s="25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39"/>
      <c r="AL61" s="24"/>
      <c r="AM61" s="9"/>
      <c r="AN61" s="9"/>
      <c r="AO61" s="9"/>
      <c r="AP61" s="9"/>
      <c r="AQ61" s="9"/>
    </row>
    <row r="62" spans="1:43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38"/>
      <c r="O62" s="25"/>
      <c r="P62" s="9"/>
      <c r="Q62" s="9"/>
      <c r="R62" s="9"/>
      <c r="S62" s="1"/>
      <c r="T62" s="25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39"/>
      <c r="AL62" s="24"/>
      <c r="AM62" s="9"/>
      <c r="AN62" s="9"/>
      <c r="AO62" s="9"/>
      <c r="AP62" s="9"/>
      <c r="AQ62" s="9"/>
    </row>
    <row r="63" spans="1:43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38"/>
      <c r="O63" s="25"/>
      <c r="P63" s="9"/>
      <c r="Q63" s="9"/>
      <c r="R63" s="9"/>
      <c r="S63" s="1"/>
      <c r="T63" s="25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39"/>
      <c r="AL63" s="24"/>
      <c r="AM63" s="9"/>
      <c r="AN63" s="9"/>
      <c r="AO63" s="9"/>
      <c r="AP63" s="9"/>
      <c r="AQ63" s="9"/>
    </row>
    <row r="64" spans="1:43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38"/>
      <c r="O64" s="25"/>
      <c r="P64" s="9"/>
      <c r="Q64" s="9"/>
      <c r="R64" s="9"/>
      <c r="S64" s="1"/>
      <c r="T64" s="25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39"/>
      <c r="AL64" s="24"/>
      <c r="AM64" s="9"/>
      <c r="AN64" s="9"/>
      <c r="AO64" s="9"/>
      <c r="AP64" s="9"/>
      <c r="AQ64" s="9"/>
    </row>
    <row r="65" spans="1:43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38"/>
      <c r="O65" s="25"/>
      <c r="P65" s="9"/>
      <c r="Q65" s="9"/>
      <c r="R65" s="9"/>
      <c r="S65" s="1"/>
      <c r="T65" s="25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39"/>
      <c r="AL65" s="24"/>
      <c r="AM65" s="9"/>
      <c r="AN65" s="9"/>
      <c r="AO65" s="9"/>
      <c r="AP65" s="9"/>
      <c r="AQ65" s="9"/>
    </row>
    <row r="66" spans="1:43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38"/>
      <c r="O66" s="25"/>
      <c r="P66" s="9"/>
      <c r="Q66" s="9"/>
      <c r="R66" s="9"/>
      <c r="S66" s="1"/>
      <c r="T66" s="25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39"/>
      <c r="AL66" s="24"/>
      <c r="AM66" s="9"/>
      <c r="AN66" s="9"/>
      <c r="AO66" s="9"/>
      <c r="AP66" s="9"/>
      <c r="AQ66" s="9"/>
    </row>
    <row r="67" spans="1:43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38"/>
      <c r="O67" s="25"/>
      <c r="P67" s="9"/>
      <c r="Q67" s="9"/>
      <c r="R67" s="9"/>
      <c r="S67" s="1"/>
      <c r="T67" s="25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39"/>
      <c r="AL67" s="24"/>
      <c r="AM67" s="9"/>
      <c r="AN67" s="9"/>
      <c r="AO67" s="9"/>
      <c r="AP67" s="9"/>
      <c r="AQ67" s="9"/>
    </row>
    <row r="68" spans="1:43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38"/>
      <c r="O68" s="25"/>
      <c r="P68" s="9"/>
      <c r="Q68" s="9"/>
      <c r="R68" s="9"/>
      <c r="S68" s="1"/>
      <c r="T68" s="25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39"/>
      <c r="AL68" s="24"/>
      <c r="AM68" s="9"/>
      <c r="AN68" s="9"/>
      <c r="AO68" s="9"/>
      <c r="AP68" s="9"/>
      <c r="AQ68" s="9"/>
    </row>
    <row r="69" spans="1:43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38"/>
      <c r="O69" s="25"/>
      <c r="P69" s="9"/>
      <c r="Q69" s="9"/>
      <c r="R69" s="9"/>
      <c r="S69" s="1"/>
      <c r="T69" s="25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39"/>
      <c r="AL69" s="24"/>
      <c r="AM69" s="9"/>
      <c r="AN69" s="9"/>
      <c r="AO69" s="9"/>
      <c r="AP69" s="9"/>
      <c r="AQ69" s="9"/>
    </row>
    <row r="70" spans="1:43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38"/>
      <c r="O70" s="25"/>
      <c r="P70" s="9"/>
      <c r="Q70" s="9"/>
      <c r="R70" s="9"/>
      <c r="S70" s="1"/>
      <c r="T70" s="25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39"/>
      <c r="AL70" s="24"/>
      <c r="AM70" s="9"/>
      <c r="AN70" s="9"/>
      <c r="AO70" s="9"/>
      <c r="AP70" s="9"/>
      <c r="AQ70" s="9"/>
    </row>
    <row r="71" spans="1:43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38"/>
      <c r="O71" s="25"/>
      <c r="P71" s="9"/>
      <c r="Q71" s="9"/>
      <c r="R71" s="9"/>
      <c r="S71" s="1"/>
      <c r="T71" s="25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39"/>
      <c r="AL71" s="24"/>
      <c r="AM71" s="9"/>
      <c r="AN71" s="9"/>
      <c r="AO71" s="9"/>
      <c r="AP71" s="9"/>
      <c r="AQ71" s="9"/>
    </row>
    <row r="72" spans="1:43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38"/>
      <c r="O72" s="25"/>
      <c r="P72" s="9"/>
      <c r="Q72" s="9"/>
      <c r="R72" s="9"/>
      <c r="S72" s="1"/>
      <c r="T72" s="25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39"/>
      <c r="AL72" s="24"/>
      <c r="AM72" s="9"/>
      <c r="AN72" s="9"/>
      <c r="AO72" s="9"/>
      <c r="AP72" s="9"/>
      <c r="AQ72" s="9"/>
    </row>
    <row r="73" spans="1:43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38"/>
      <c r="O73" s="25"/>
      <c r="P73" s="9"/>
      <c r="Q73" s="9"/>
      <c r="R73" s="9"/>
      <c r="S73" s="1"/>
      <c r="T73" s="25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39"/>
      <c r="AL73" s="24"/>
      <c r="AM73" s="9"/>
      <c r="AN73" s="9"/>
      <c r="AO73" s="9"/>
      <c r="AP73" s="9"/>
      <c r="AQ73" s="9"/>
    </row>
    <row r="74" spans="1:43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38"/>
      <c r="O74" s="25"/>
      <c r="P74" s="9"/>
      <c r="Q74" s="9"/>
      <c r="R74" s="9"/>
      <c r="S74" s="1"/>
      <c r="T74" s="25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39"/>
      <c r="AL74" s="24"/>
      <c r="AM74" s="9"/>
      <c r="AN74" s="9"/>
      <c r="AO74" s="9"/>
      <c r="AP74" s="9"/>
      <c r="AQ74" s="9"/>
    </row>
    <row r="75" spans="1:43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38"/>
      <c r="O75" s="25"/>
      <c r="P75" s="9"/>
      <c r="Q75" s="9"/>
      <c r="R75" s="9"/>
      <c r="S75" s="1"/>
      <c r="T75" s="25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39"/>
      <c r="AL75" s="24"/>
      <c r="AM75" s="9"/>
      <c r="AN75" s="9"/>
      <c r="AO75" s="9"/>
      <c r="AP75" s="9"/>
      <c r="AQ75" s="9"/>
    </row>
    <row r="76" spans="1:43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38"/>
      <c r="O76" s="25"/>
      <c r="P76" s="9"/>
      <c r="Q76" s="9"/>
      <c r="R76" s="9"/>
      <c r="S76" s="1"/>
      <c r="T76" s="25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39"/>
      <c r="AL76" s="24"/>
      <c r="AM76" s="9"/>
      <c r="AN76" s="9"/>
      <c r="AO76" s="9"/>
      <c r="AP76" s="9"/>
      <c r="AQ76" s="9"/>
    </row>
    <row r="77" spans="1:43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38"/>
      <c r="O77" s="25"/>
      <c r="P77" s="9"/>
      <c r="Q77" s="9"/>
      <c r="R77" s="9"/>
      <c r="S77" s="1"/>
      <c r="T77" s="25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39"/>
      <c r="AL77" s="24"/>
      <c r="AM77" s="9"/>
      <c r="AN77" s="9"/>
      <c r="AO77" s="9"/>
      <c r="AP77" s="9"/>
      <c r="AQ77" s="9"/>
    </row>
    <row r="78" spans="1:43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38"/>
      <c r="O78" s="25"/>
      <c r="P78" s="9"/>
      <c r="Q78" s="9"/>
      <c r="R78" s="9"/>
      <c r="S78" s="1"/>
      <c r="T78" s="25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39"/>
      <c r="AL78" s="24"/>
      <c r="AM78" s="9"/>
      <c r="AN78" s="9"/>
      <c r="AO78" s="9"/>
      <c r="AP78" s="9"/>
      <c r="AQ78" s="9"/>
    </row>
    <row r="79" spans="1:43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38"/>
      <c r="O79" s="25"/>
      <c r="P79" s="9"/>
      <c r="Q79" s="9"/>
      <c r="R79" s="9"/>
      <c r="S79" s="1"/>
      <c r="T79" s="25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39"/>
      <c r="AL79" s="24"/>
      <c r="AM79" s="9"/>
      <c r="AN79" s="9"/>
      <c r="AO79" s="9"/>
      <c r="AP79" s="9"/>
      <c r="AQ79" s="9"/>
    </row>
    <row r="80" spans="1:43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38"/>
      <c r="O80" s="25"/>
      <c r="P80" s="9"/>
      <c r="Q80" s="9"/>
      <c r="R80" s="9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39"/>
      <c r="AL80" s="24"/>
      <c r="AM80" s="9"/>
      <c r="AN80" s="9"/>
      <c r="AO80" s="9"/>
      <c r="AP80" s="9"/>
      <c r="AQ80" s="9"/>
    </row>
    <row r="81" spans="1:43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38"/>
      <c r="O81" s="25"/>
      <c r="P81" s="9"/>
      <c r="Q81" s="9"/>
      <c r="R81" s="9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39"/>
      <c r="AL81" s="24"/>
      <c r="AM81" s="9"/>
      <c r="AN81" s="9"/>
      <c r="AO81" s="9"/>
      <c r="AP81" s="9"/>
      <c r="AQ81" s="9"/>
    </row>
    <row r="82" spans="1:43" ht="1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38"/>
      <c r="O82" s="25"/>
      <c r="P82" s="9"/>
      <c r="Q82" s="9"/>
      <c r="R82" s="9"/>
      <c r="S82" s="1"/>
      <c r="T82" s="25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39"/>
      <c r="AL82" s="24"/>
      <c r="AM82" s="9"/>
      <c r="AN82" s="9"/>
      <c r="AO82" s="9"/>
      <c r="AP82" s="9"/>
      <c r="AQ82" s="9"/>
    </row>
    <row r="83" spans="1:43" ht="1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38"/>
      <c r="O83" s="25"/>
      <c r="P83" s="9"/>
      <c r="Q83" s="9"/>
      <c r="R83" s="9"/>
      <c r="S83" s="1"/>
      <c r="T83" s="25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39"/>
      <c r="AL83" s="24"/>
      <c r="AM83" s="9"/>
      <c r="AN83" s="9"/>
      <c r="AO83" s="9"/>
      <c r="AP83" s="9"/>
      <c r="AQ83" s="9"/>
    </row>
    <row r="84" spans="1:43" ht="1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38"/>
      <c r="O84" s="25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39"/>
      <c r="AL84" s="24"/>
      <c r="AM84" s="9"/>
      <c r="AN84" s="9"/>
      <c r="AO84" s="9"/>
      <c r="AP84" s="9"/>
      <c r="AQ84" s="9"/>
    </row>
    <row r="85" spans="1:43" ht="1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38"/>
      <c r="O85" s="25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39"/>
      <c r="AL85" s="24"/>
      <c r="AM85" s="9"/>
      <c r="AN85" s="9"/>
      <c r="AO85" s="9"/>
      <c r="AP85" s="9"/>
      <c r="AQ85" s="9"/>
    </row>
    <row r="86" spans="1:43" ht="1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38"/>
      <c r="O86" s="25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39"/>
      <c r="AL86" s="24"/>
      <c r="AM86" s="9"/>
      <c r="AN86" s="9"/>
      <c r="AO86" s="9"/>
      <c r="AP86" s="9"/>
      <c r="AQ86" s="9"/>
    </row>
    <row r="87" spans="1:43" ht="1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38"/>
      <c r="O87" s="25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39"/>
      <c r="AL87" s="24"/>
      <c r="AM87" s="9"/>
      <c r="AN87" s="9"/>
      <c r="AO87" s="9"/>
      <c r="AP87" s="9"/>
      <c r="AQ87" s="9"/>
    </row>
    <row r="88" spans="1:43" ht="1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38"/>
      <c r="O88" s="25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39"/>
      <c r="AL88" s="24"/>
      <c r="AM88" s="9"/>
      <c r="AN88" s="9"/>
      <c r="AO88" s="9"/>
      <c r="AP88" s="9"/>
      <c r="AQ88" s="9"/>
    </row>
    <row r="89" spans="1:43" ht="1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38"/>
      <c r="O89" s="25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39"/>
      <c r="AL89" s="24"/>
      <c r="AM89" s="9"/>
      <c r="AN89" s="9"/>
      <c r="AO89" s="9"/>
      <c r="AP89" s="9"/>
      <c r="AQ89" s="9"/>
    </row>
    <row r="90" spans="1:43" ht="1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38"/>
      <c r="O90" s="25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39"/>
      <c r="AL90" s="24"/>
      <c r="AM90" s="9"/>
      <c r="AN90" s="9"/>
      <c r="AO90" s="9"/>
      <c r="AP90" s="9"/>
      <c r="AQ90" s="9"/>
    </row>
    <row r="91" spans="1:43" ht="1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38"/>
      <c r="O91" s="25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39"/>
      <c r="AL91" s="24"/>
      <c r="AM91" s="9"/>
      <c r="AN91" s="9"/>
      <c r="AO91" s="9"/>
      <c r="AP91" s="9"/>
      <c r="AQ91" s="9"/>
    </row>
    <row r="92" spans="1:43" ht="1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38"/>
      <c r="O92" s="25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39"/>
      <c r="AL92" s="24"/>
      <c r="AM92" s="9"/>
      <c r="AN92" s="9"/>
      <c r="AO92" s="9"/>
      <c r="AP92" s="9"/>
      <c r="AQ92" s="9"/>
    </row>
    <row r="93" spans="1:43" ht="1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38"/>
      <c r="O93" s="25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39"/>
      <c r="AL93" s="24"/>
      <c r="AM93" s="9"/>
      <c r="AN93" s="9"/>
      <c r="AO93" s="9"/>
      <c r="AP93" s="9"/>
      <c r="AQ93" s="9"/>
    </row>
    <row r="94" spans="1:43" ht="1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38"/>
      <c r="O94" s="25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39"/>
      <c r="AL94" s="24"/>
      <c r="AM94" s="9"/>
      <c r="AN94" s="9"/>
      <c r="AO94" s="9"/>
      <c r="AP94" s="9"/>
      <c r="AQ94" s="9"/>
    </row>
    <row r="95" spans="1:43" ht="1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38"/>
      <c r="O95" s="25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39"/>
      <c r="AL95" s="24"/>
      <c r="AM95" s="9"/>
      <c r="AN95" s="9"/>
      <c r="AO95" s="9"/>
      <c r="AP95" s="9"/>
      <c r="AQ95" s="9"/>
    </row>
    <row r="96" spans="1:43" ht="1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38"/>
      <c r="O96" s="25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39"/>
      <c r="AL96" s="24"/>
      <c r="AM96" s="9"/>
      <c r="AN96" s="9"/>
      <c r="AO96" s="9"/>
      <c r="AP96" s="9"/>
      <c r="AQ96" s="9"/>
    </row>
    <row r="97" spans="1:43" ht="1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38"/>
      <c r="O97" s="25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39"/>
      <c r="AL97" s="24"/>
      <c r="AM97" s="9"/>
      <c r="AN97" s="9"/>
      <c r="AO97" s="9"/>
      <c r="AP97" s="9"/>
      <c r="AQ97" s="9"/>
    </row>
    <row r="98" spans="1:43" ht="1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38"/>
      <c r="O98" s="25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39"/>
      <c r="AL98" s="24"/>
      <c r="AM98" s="9"/>
      <c r="AN98" s="9"/>
      <c r="AO98" s="9"/>
      <c r="AP98" s="9"/>
      <c r="AQ98" s="9"/>
    </row>
    <row r="99" spans="1:43" ht="1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38"/>
      <c r="O99" s="25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39"/>
      <c r="AL99" s="24"/>
      <c r="AM99" s="9"/>
      <c r="AN99" s="9"/>
      <c r="AO99" s="9"/>
      <c r="AP99" s="9"/>
      <c r="AQ99" s="9"/>
    </row>
    <row r="100" spans="1:43" ht="1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38"/>
      <c r="O100" s="25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39"/>
      <c r="AL100" s="24"/>
      <c r="AM100" s="9"/>
      <c r="AN100" s="9"/>
      <c r="AO100" s="9"/>
      <c r="AP100" s="9"/>
      <c r="AQ100" s="9"/>
    </row>
    <row r="101" spans="1:43" ht="1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38"/>
      <c r="O101" s="25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39"/>
      <c r="AL101" s="24"/>
      <c r="AM101" s="9"/>
      <c r="AN101" s="9"/>
      <c r="AO101" s="9"/>
      <c r="AP101" s="9"/>
      <c r="AQ101" s="9"/>
    </row>
    <row r="102" spans="1:43" ht="1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38"/>
      <c r="O102" s="25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39"/>
      <c r="AL102" s="24"/>
      <c r="AM102" s="9"/>
      <c r="AN102" s="9"/>
      <c r="AO102" s="9"/>
      <c r="AP102" s="9"/>
      <c r="AQ102" s="9"/>
    </row>
    <row r="103" spans="1:43" ht="1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38"/>
      <c r="O103" s="25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39"/>
      <c r="AL103" s="24"/>
      <c r="AM103" s="9"/>
      <c r="AN103" s="9"/>
      <c r="AO103" s="9"/>
      <c r="AP103" s="9"/>
      <c r="AQ103" s="9"/>
    </row>
    <row r="104" spans="1:43" ht="1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38"/>
      <c r="O104" s="25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39"/>
      <c r="AL104" s="24"/>
      <c r="AM104" s="9"/>
      <c r="AN104" s="9"/>
      <c r="AO104" s="9"/>
      <c r="AP104" s="9"/>
      <c r="AQ104" s="9"/>
    </row>
    <row r="105" spans="1:43" ht="1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38"/>
      <c r="O105" s="25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39"/>
      <c r="AL105" s="24"/>
      <c r="AM105" s="9"/>
      <c r="AN105" s="9"/>
      <c r="AO105" s="9"/>
      <c r="AP105" s="9"/>
      <c r="AQ105" s="9"/>
    </row>
    <row r="106" spans="1:43" ht="1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38"/>
      <c r="O106" s="25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39"/>
      <c r="AL106" s="24"/>
      <c r="AM106" s="9"/>
      <c r="AN106" s="9"/>
      <c r="AO106" s="9"/>
      <c r="AP106" s="9"/>
      <c r="AQ106" s="9"/>
    </row>
    <row r="107" spans="1:43" ht="1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38"/>
      <c r="O107" s="25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39"/>
      <c r="AL107" s="24"/>
      <c r="AM107" s="9"/>
      <c r="AN107" s="9"/>
      <c r="AO107" s="9"/>
      <c r="AP107" s="9"/>
      <c r="AQ107" s="9"/>
    </row>
    <row r="108" spans="1:43" ht="1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38"/>
      <c r="O108" s="25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39"/>
      <c r="AL108" s="24"/>
      <c r="AM108" s="9"/>
      <c r="AN108" s="9"/>
      <c r="AO108" s="9"/>
      <c r="AP108" s="9"/>
      <c r="AQ108" s="9"/>
    </row>
    <row r="109" spans="1:43" ht="1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38"/>
      <c r="O109" s="25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39"/>
      <c r="AL109" s="24"/>
      <c r="AM109" s="9"/>
      <c r="AN109" s="9"/>
      <c r="AO109" s="9"/>
      <c r="AP109" s="9"/>
      <c r="AQ109" s="9"/>
    </row>
    <row r="110" spans="1:43" ht="1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38"/>
      <c r="O110" s="25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39"/>
      <c r="AL110" s="24"/>
      <c r="AM110" s="9"/>
      <c r="AN110" s="9"/>
      <c r="AO110" s="9"/>
      <c r="AP110" s="9"/>
      <c r="AQ110" s="9"/>
    </row>
    <row r="111" spans="1:43" ht="1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38"/>
      <c r="O111" s="25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39"/>
      <c r="AL111" s="24"/>
      <c r="AM111" s="9"/>
      <c r="AN111" s="9"/>
      <c r="AO111" s="9"/>
      <c r="AP111" s="9"/>
      <c r="AQ111" s="9"/>
    </row>
    <row r="112" spans="1:43" ht="1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38"/>
      <c r="O112" s="25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39"/>
      <c r="AL112" s="24"/>
      <c r="AM112" s="9"/>
      <c r="AN112" s="9"/>
      <c r="AO112" s="9"/>
      <c r="AP112" s="9"/>
      <c r="AQ112" s="9"/>
    </row>
    <row r="113" spans="1:43" ht="1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38"/>
      <c r="O113" s="25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39"/>
      <c r="AL113" s="24"/>
      <c r="AM113" s="9"/>
      <c r="AN113" s="9"/>
      <c r="AO113" s="9"/>
      <c r="AP113" s="9"/>
      <c r="AQ113" s="9"/>
    </row>
    <row r="114" spans="1:43" ht="1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38"/>
      <c r="O114" s="25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39"/>
      <c r="AL114" s="24"/>
      <c r="AM114" s="9"/>
      <c r="AN114" s="9"/>
      <c r="AO114" s="9"/>
      <c r="AP114" s="9"/>
      <c r="AQ114" s="9"/>
    </row>
    <row r="115" spans="1:43" ht="1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38"/>
      <c r="O115" s="25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39"/>
      <c r="AL115" s="24"/>
      <c r="AM115" s="9"/>
      <c r="AN115" s="9"/>
      <c r="AO115" s="9"/>
      <c r="AP115" s="9"/>
      <c r="AQ115" s="9"/>
    </row>
    <row r="116" spans="1:43" ht="1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38"/>
      <c r="O116" s="25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39"/>
      <c r="AL116" s="24"/>
      <c r="AM116" s="9"/>
      <c r="AN116" s="9"/>
      <c r="AO116" s="9"/>
      <c r="AP116" s="9"/>
      <c r="AQ116" s="9"/>
    </row>
    <row r="117" spans="1:43" ht="1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38"/>
      <c r="O117" s="25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39"/>
      <c r="AL117" s="24"/>
      <c r="AM117" s="9"/>
      <c r="AN117" s="9"/>
      <c r="AO117" s="9"/>
      <c r="AP117" s="9"/>
      <c r="AQ117" s="9"/>
    </row>
    <row r="118" spans="1:43" ht="1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38"/>
      <c r="O118" s="25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39"/>
      <c r="AL118" s="24"/>
      <c r="AM118" s="9"/>
      <c r="AN118" s="9"/>
      <c r="AO118" s="9"/>
      <c r="AP118" s="9"/>
      <c r="AQ118" s="9"/>
    </row>
    <row r="119" spans="1:43" ht="1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38"/>
      <c r="O119" s="25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39"/>
      <c r="AL119" s="24"/>
      <c r="AM119" s="9"/>
      <c r="AN119" s="9"/>
      <c r="AO119" s="9"/>
      <c r="AP119" s="9"/>
      <c r="AQ119" s="9"/>
    </row>
    <row r="120" spans="1:43" ht="1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38"/>
      <c r="O120" s="25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39"/>
      <c r="AL120" s="24"/>
      <c r="AM120" s="9"/>
      <c r="AN120" s="9"/>
      <c r="AO120" s="9"/>
      <c r="AP120" s="9"/>
      <c r="AQ120" s="9"/>
    </row>
    <row r="121" spans="1:43" ht="1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38"/>
      <c r="O121" s="25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39"/>
      <c r="AL121" s="24"/>
      <c r="AM121" s="9"/>
      <c r="AN121" s="9"/>
      <c r="AO121" s="9"/>
      <c r="AP121" s="9"/>
      <c r="AQ121" s="9"/>
    </row>
    <row r="122" spans="1:43" ht="1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38"/>
      <c r="O122" s="25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39"/>
      <c r="AL122" s="24"/>
      <c r="AM122" s="9"/>
      <c r="AN122" s="9"/>
      <c r="AO122" s="9"/>
      <c r="AP122" s="9"/>
      <c r="AQ122" s="9"/>
    </row>
    <row r="123" spans="1:43" ht="1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38"/>
      <c r="O123" s="25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39"/>
      <c r="AL123" s="24"/>
      <c r="AM123" s="9"/>
      <c r="AN123" s="9"/>
      <c r="AO123" s="9"/>
      <c r="AP123" s="9"/>
      <c r="AQ123" s="9"/>
    </row>
    <row r="124" spans="1:43" ht="1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38"/>
      <c r="O124" s="25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39"/>
      <c r="AL124" s="24"/>
      <c r="AM124" s="9"/>
      <c r="AN124" s="9"/>
      <c r="AO124" s="9"/>
      <c r="AP124" s="9"/>
      <c r="AQ124" s="9"/>
    </row>
    <row r="125" spans="1:43" ht="1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38"/>
      <c r="O125" s="25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39"/>
      <c r="AL125" s="24"/>
      <c r="AM125" s="9"/>
      <c r="AN125" s="9"/>
      <c r="AO125" s="9"/>
      <c r="AP125" s="9"/>
      <c r="AQ125" s="9"/>
    </row>
    <row r="126" spans="1:43" ht="1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38"/>
      <c r="O126" s="25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39"/>
      <c r="AL126" s="24"/>
      <c r="AM126" s="9"/>
      <c r="AN126" s="9"/>
      <c r="AO126" s="9"/>
      <c r="AP126" s="9"/>
      <c r="AQ126" s="9"/>
    </row>
    <row r="127" spans="1:43" ht="1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38"/>
      <c r="O127" s="25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39"/>
      <c r="AL127" s="24"/>
      <c r="AM127" s="9"/>
      <c r="AN127" s="9"/>
      <c r="AO127" s="9"/>
      <c r="AP127" s="9"/>
      <c r="AQ127" s="9"/>
    </row>
    <row r="128" spans="1:43" ht="1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38"/>
      <c r="O128" s="25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39"/>
      <c r="AL128" s="24"/>
      <c r="AM128" s="9"/>
      <c r="AN128" s="9"/>
      <c r="AO128" s="9"/>
      <c r="AP128" s="9"/>
      <c r="AQ128" s="9"/>
    </row>
    <row r="129" spans="1:43" ht="1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38"/>
      <c r="O129" s="25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39"/>
      <c r="AL129" s="24"/>
      <c r="AM129" s="9"/>
      <c r="AN129" s="9"/>
      <c r="AO129" s="9"/>
      <c r="AP129" s="9"/>
      <c r="AQ129" s="9"/>
    </row>
    <row r="130" spans="1:43" ht="1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38"/>
      <c r="O130" s="25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39"/>
      <c r="AL130" s="24"/>
      <c r="AM130" s="9"/>
      <c r="AN130" s="9"/>
      <c r="AO130" s="9"/>
      <c r="AP130" s="9"/>
      <c r="AQ130" s="9"/>
    </row>
    <row r="131" spans="1:43" ht="1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38"/>
      <c r="O131" s="25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39"/>
      <c r="AL131" s="24"/>
      <c r="AM131" s="9"/>
      <c r="AN131" s="9"/>
      <c r="AO131" s="9"/>
      <c r="AP131" s="9"/>
      <c r="AQ131" s="9"/>
    </row>
    <row r="132" spans="1:43" ht="1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38"/>
      <c r="O132" s="25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39"/>
      <c r="AL132" s="24"/>
      <c r="AM132" s="9"/>
      <c r="AN132" s="9"/>
      <c r="AO132" s="9"/>
      <c r="AP132" s="9"/>
      <c r="AQ132" s="9"/>
    </row>
    <row r="133" spans="1:43" ht="1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38"/>
      <c r="O133" s="25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39"/>
      <c r="AL133" s="24"/>
      <c r="AM133" s="9"/>
      <c r="AN133" s="9"/>
      <c r="AO133" s="9"/>
      <c r="AP133" s="9"/>
      <c r="AQ133" s="9"/>
    </row>
    <row r="134" spans="1:43" ht="1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38"/>
      <c r="O134" s="25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39"/>
      <c r="AL134" s="24"/>
      <c r="AM134" s="9"/>
      <c r="AN134" s="9"/>
      <c r="AO134" s="9"/>
      <c r="AP134" s="9"/>
      <c r="AQ134" s="9"/>
    </row>
    <row r="135" spans="1:43" ht="1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38"/>
      <c r="O135" s="25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39"/>
      <c r="AL135" s="24"/>
      <c r="AM135" s="9"/>
      <c r="AN135" s="9"/>
      <c r="AO135" s="9"/>
      <c r="AP135" s="9"/>
      <c r="AQ135" s="9"/>
    </row>
    <row r="136" spans="1:43" ht="1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38"/>
      <c r="O136" s="25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39"/>
      <c r="AL136" s="24"/>
      <c r="AM136" s="9"/>
      <c r="AN136" s="9"/>
      <c r="AO136" s="9"/>
      <c r="AP136" s="9"/>
      <c r="AQ136" s="9"/>
    </row>
    <row r="137" spans="1:43" ht="1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38"/>
      <c r="O137" s="25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39"/>
      <c r="AL137" s="24"/>
      <c r="AM137" s="9"/>
      <c r="AN137" s="9"/>
      <c r="AO137" s="9"/>
      <c r="AP137" s="9"/>
      <c r="AQ137" s="9"/>
    </row>
    <row r="138" spans="1:43" ht="1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38"/>
      <c r="O138" s="25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39"/>
      <c r="AL138" s="24"/>
      <c r="AM138" s="9"/>
      <c r="AN138" s="9"/>
      <c r="AO138" s="9"/>
      <c r="AP138" s="9"/>
      <c r="AQ138" s="9"/>
    </row>
    <row r="139" spans="1:43" ht="1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38"/>
      <c r="O139" s="25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39"/>
      <c r="AL139" s="24"/>
      <c r="AM139" s="9"/>
      <c r="AN139" s="9"/>
      <c r="AO139" s="9"/>
      <c r="AP139" s="9"/>
      <c r="AQ139" s="9"/>
    </row>
    <row r="140" spans="1:43" ht="1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38"/>
      <c r="O140" s="25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39"/>
      <c r="AL140" s="24"/>
      <c r="AM140" s="9"/>
      <c r="AN140" s="9"/>
      <c r="AO140" s="9"/>
      <c r="AP140" s="9"/>
      <c r="AQ140" s="9"/>
    </row>
    <row r="141" spans="1:43" ht="1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38"/>
      <c r="O141" s="25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39"/>
      <c r="AL141" s="24"/>
      <c r="AM141" s="9"/>
      <c r="AN141" s="9"/>
      <c r="AO141" s="9"/>
      <c r="AP141" s="9"/>
      <c r="AQ141" s="9"/>
    </row>
    <row r="142" spans="1:43" ht="1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38"/>
      <c r="O142" s="25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39"/>
      <c r="AL142" s="24"/>
      <c r="AM142" s="9"/>
      <c r="AN142" s="9"/>
      <c r="AO142" s="9"/>
      <c r="AP142" s="9"/>
      <c r="AQ142" s="9"/>
    </row>
    <row r="143" spans="1:43" ht="1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38"/>
      <c r="O143" s="25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39"/>
      <c r="AL143" s="24"/>
      <c r="AM143" s="9"/>
      <c r="AN143" s="9"/>
      <c r="AO143" s="9"/>
      <c r="AP143" s="9"/>
      <c r="AQ143" s="9"/>
    </row>
    <row r="144" spans="1:43" ht="1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38"/>
      <c r="O144" s="25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39"/>
      <c r="AL144" s="24"/>
      <c r="AM144" s="9"/>
      <c r="AN144" s="9"/>
      <c r="AO144" s="9"/>
      <c r="AP144" s="9"/>
      <c r="AQ144" s="9"/>
    </row>
    <row r="145" spans="1:43" ht="1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38"/>
      <c r="O145" s="25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39"/>
      <c r="AL145" s="24"/>
      <c r="AM145" s="9"/>
      <c r="AN145" s="9"/>
      <c r="AO145" s="9"/>
      <c r="AP145" s="9"/>
      <c r="AQ145" s="9"/>
    </row>
    <row r="146" spans="1:43" ht="1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38"/>
      <c r="O146" s="25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39"/>
      <c r="AL146" s="24"/>
      <c r="AM146" s="9"/>
      <c r="AN146" s="9"/>
      <c r="AO146" s="9"/>
      <c r="AP146" s="9"/>
      <c r="AQ146" s="9"/>
    </row>
    <row r="147" spans="1:43" ht="1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38"/>
      <c r="O147" s="25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39"/>
      <c r="AL147" s="24"/>
      <c r="AM147" s="9"/>
      <c r="AN147" s="9"/>
      <c r="AO147" s="9"/>
      <c r="AP147" s="9"/>
      <c r="AQ147" s="9"/>
    </row>
    <row r="148" spans="1:43" ht="1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38"/>
      <c r="O148" s="25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39"/>
      <c r="AL148" s="24"/>
      <c r="AM148" s="9"/>
      <c r="AN148" s="9"/>
      <c r="AO148" s="9"/>
      <c r="AP148" s="9"/>
      <c r="AQ148" s="9"/>
    </row>
    <row r="149" spans="1:43" ht="1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38"/>
      <c r="O149" s="25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39"/>
      <c r="AL149" s="24"/>
      <c r="AM149" s="9"/>
      <c r="AN149" s="9"/>
      <c r="AO149" s="9"/>
      <c r="AP149" s="9"/>
      <c r="AQ149" s="9"/>
    </row>
    <row r="150" spans="1:43" ht="1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38"/>
      <c r="O150" s="25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39"/>
      <c r="AL150" s="24"/>
      <c r="AM150" s="9"/>
      <c r="AN150" s="9"/>
      <c r="AO150" s="9"/>
      <c r="AP150" s="9"/>
      <c r="AQ150" s="9"/>
    </row>
    <row r="151" spans="1:43" ht="1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38"/>
      <c r="O151" s="25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39"/>
      <c r="AL151" s="24"/>
      <c r="AM151" s="9"/>
      <c r="AN151" s="9"/>
      <c r="AO151" s="9"/>
      <c r="AP151" s="9"/>
      <c r="AQ151" s="9"/>
    </row>
    <row r="152" spans="1:43" ht="1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38"/>
      <c r="O152" s="25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39"/>
      <c r="AL152" s="24"/>
      <c r="AM152" s="9"/>
      <c r="AN152" s="9"/>
      <c r="AO152" s="9"/>
      <c r="AP152" s="9"/>
      <c r="AQ152" s="9"/>
    </row>
    <row r="153" spans="1:43" ht="1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38"/>
      <c r="O153" s="25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39"/>
      <c r="AL153" s="24"/>
      <c r="AM153" s="9"/>
      <c r="AN153" s="9"/>
      <c r="AO153" s="9"/>
      <c r="AP153" s="9"/>
      <c r="AQ153" s="9"/>
    </row>
    <row r="154" spans="1:43" ht="1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38"/>
      <c r="O154" s="25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39"/>
      <c r="AL154" s="24"/>
      <c r="AM154" s="9"/>
      <c r="AN154" s="9"/>
      <c r="AO154" s="9"/>
      <c r="AP154" s="9"/>
      <c r="AQ154" s="9"/>
    </row>
    <row r="155" spans="1:43" ht="1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38"/>
      <c r="O155" s="25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39"/>
      <c r="AL155" s="24"/>
      <c r="AM155" s="9"/>
      <c r="AN155" s="9"/>
      <c r="AO155" s="9"/>
      <c r="AP155" s="9"/>
      <c r="AQ155" s="9"/>
    </row>
    <row r="156" spans="1:43" ht="1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38"/>
      <c r="O156" s="25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39"/>
      <c r="AL156" s="24"/>
      <c r="AM156" s="9"/>
      <c r="AN156" s="9"/>
      <c r="AO156" s="9"/>
      <c r="AP156" s="9"/>
      <c r="AQ156" s="9"/>
    </row>
    <row r="157" spans="1:43" ht="1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38"/>
      <c r="O157" s="25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39"/>
      <c r="AL157" s="24"/>
      <c r="AM157" s="9"/>
      <c r="AN157" s="9"/>
      <c r="AO157" s="9"/>
      <c r="AP157" s="9"/>
      <c r="AQ157" s="9"/>
    </row>
    <row r="158" spans="1:43" ht="1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38"/>
      <c r="O158" s="25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39"/>
      <c r="AL158" s="24"/>
      <c r="AM158" s="9"/>
      <c r="AN158" s="9"/>
      <c r="AO158" s="9"/>
      <c r="AP158" s="9"/>
      <c r="AQ158" s="9"/>
    </row>
    <row r="159" spans="1:43" ht="1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38"/>
      <c r="O159" s="25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39"/>
      <c r="AL159" s="24"/>
      <c r="AM159" s="9"/>
      <c r="AN159" s="9"/>
      <c r="AO159" s="9"/>
      <c r="AP159" s="9"/>
      <c r="AQ159" s="9"/>
    </row>
    <row r="160" spans="1:43" ht="1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38"/>
      <c r="O160" s="25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39"/>
      <c r="AL160" s="24"/>
      <c r="AM160" s="9"/>
      <c r="AN160" s="9"/>
      <c r="AO160" s="9"/>
      <c r="AP160" s="9"/>
      <c r="AQ160" s="9"/>
    </row>
    <row r="161" spans="1:43" ht="1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38"/>
      <c r="O161" s="25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39"/>
      <c r="AL161" s="24"/>
      <c r="AM161" s="9"/>
      <c r="AN161" s="9"/>
      <c r="AO161" s="9"/>
      <c r="AP161" s="9"/>
      <c r="AQ161" s="9"/>
    </row>
    <row r="162" spans="1:43" ht="1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38"/>
      <c r="O162" s="25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39"/>
      <c r="AL162" s="24"/>
      <c r="AM162" s="9"/>
      <c r="AN162" s="9"/>
      <c r="AO162" s="9"/>
      <c r="AP162" s="9"/>
      <c r="AQ162" s="9"/>
    </row>
    <row r="163" spans="1:43" ht="1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38"/>
      <c r="O163" s="25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39"/>
      <c r="AL163" s="24"/>
      <c r="AM163" s="9"/>
      <c r="AN163" s="9"/>
      <c r="AO163" s="9"/>
      <c r="AP163" s="9"/>
      <c r="AQ163" s="9"/>
    </row>
    <row r="164" spans="1:43" ht="1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38"/>
      <c r="O164" s="25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39"/>
      <c r="AL164" s="24"/>
      <c r="AM164" s="9"/>
      <c r="AN164" s="9"/>
      <c r="AO164" s="9"/>
      <c r="AP164" s="9"/>
      <c r="AQ164" s="9"/>
    </row>
    <row r="165" spans="1:43" ht="1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38"/>
      <c r="O165" s="25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39"/>
      <c r="AL165" s="24"/>
      <c r="AM165" s="9"/>
      <c r="AN165" s="9"/>
      <c r="AO165" s="9"/>
      <c r="AP165" s="9"/>
      <c r="AQ165" s="9"/>
    </row>
    <row r="166" spans="1:43" ht="1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38"/>
      <c r="O166" s="25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39"/>
      <c r="AL166" s="24"/>
      <c r="AM166" s="9"/>
      <c r="AN166" s="9"/>
      <c r="AO166" s="9"/>
      <c r="AP166" s="9"/>
      <c r="AQ166" s="9"/>
    </row>
    <row r="167" spans="1:43" ht="1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38"/>
      <c r="O167" s="25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39"/>
      <c r="AL167" s="24"/>
      <c r="AM167" s="9"/>
      <c r="AN167" s="9"/>
      <c r="AO167" s="9"/>
      <c r="AP167" s="9"/>
      <c r="AQ167" s="9"/>
    </row>
    <row r="168" spans="1:43" ht="1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38"/>
      <c r="O168" s="25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39"/>
      <c r="AL168" s="24"/>
      <c r="AM168" s="9"/>
      <c r="AN168" s="9"/>
      <c r="AO168" s="9"/>
      <c r="AP168" s="9"/>
      <c r="AQ168" s="9"/>
    </row>
    <row r="169" spans="1:43" ht="1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38"/>
      <c r="O169" s="25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39"/>
      <c r="AL169" s="24"/>
      <c r="AM169" s="9"/>
      <c r="AN169" s="9"/>
      <c r="AO169" s="9"/>
      <c r="AP169" s="9"/>
      <c r="AQ169" s="9"/>
    </row>
    <row r="170" spans="1:43" ht="1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38"/>
      <c r="O170" s="25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39"/>
      <c r="AL170" s="24"/>
      <c r="AM170" s="9"/>
      <c r="AN170" s="9"/>
      <c r="AO170" s="9"/>
      <c r="AP170" s="9"/>
      <c r="AQ170" s="9"/>
    </row>
    <row r="171" spans="1:43" ht="1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38"/>
      <c r="O171" s="25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39"/>
      <c r="AL171" s="24"/>
      <c r="AM171" s="9"/>
      <c r="AN171" s="9"/>
      <c r="AO171" s="9"/>
      <c r="AP171" s="9"/>
      <c r="AQ171" s="9"/>
    </row>
    <row r="172" spans="1:43" ht="1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38"/>
      <c r="O172" s="25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39"/>
      <c r="AL172" s="24"/>
      <c r="AM172" s="9"/>
      <c r="AN172" s="9"/>
      <c r="AO172" s="9"/>
      <c r="AP172" s="9"/>
      <c r="AQ172" s="9"/>
    </row>
    <row r="173" spans="1:43" ht="1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38"/>
      <c r="O173" s="25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39"/>
      <c r="AL173" s="24"/>
      <c r="AM173" s="9"/>
      <c r="AN173" s="9"/>
      <c r="AO173" s="9"/>
      <c r="AP173" s="9"/>
      <c r="AQ173" s="9"/>
    </row>
    <row r="174" spans="1:43" ht="1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38"/>
      <c r="O174" s="25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39"/>
      <c r="AL174" s="24"/>
      <c r="AM174" s="9"/>
      <c r="AN174" s="9"/>
      <c r="AO174" s="9"/>
      <c r="AP174" s="9"/>
      <c r="AQ174" s="9"/>
    </row>
    <row r="175" spans="1:43" ht="1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38"/>
      <c r="O175" s="25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39"/>
      <c r="AL175" s="24"/>
      <c r="AM175" s="9"/>
      <c r="AN175" s="9"/>
      <c r="AO175" s="9"/>
      <c r="AP175" s="9"/>
      <c r="AQ175" s="9"/>
    </row>
    <row r="176" spans="1:43" ht="1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38"/>
      <c r="O176" s="25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39"/>
      <c r="AL176" s="24"/>
      <c r="AM176" s="9"/>
      <c r="AN176" s="9"/>
      <c r="AO176" s="9"/>
      <c r="AP176" s="9"/>
      <c r="AQ176" s="9"/>
    </row>
    <row r="177" spans="1:43" ht="1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38"/>
      <c r="O177" s="25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39"/>
      <c r="AL177" s="24"/>
      <c r="AM177" s="9"/>
      <c r="AN177" s="9"/>
      <c r="AO177" s="9"/>
      <c r="AP177" s="9"/>
      <c r="AQ177" s="9"/>
    </row>
    <row r="178" spans="1:43" ht="1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38"/>
      <c r="O178" s="25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39"/>
      <c r="AL178" s="24"/>
      <c r="AM178" s="9"/>
      <c r="AN178" s="9"/>
      <c r="AO178" s="9"/>
      <c r="AP178" s="9"/>
      <c r="AQ178" s="9"/>
    </row>
    <row r="179" spans="1:43" ht="1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38"/>
      <c r="O179" s="25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39"/>
      <c r="AL179" s="24"/>
      <c r="AM179" s="9"/>
      <c r="AN179" s="9"/>
      <c r="AO179" s="9"/>
      <c r="AP179" s="9"/>
      <c r="AQ179" s="9"/>
    </row>
    <row r="180" spans="1:43" ht="1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38"/>
      <c r="O180" s="25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39"/>
      <c r="AL180" s="24"/>
      <c r="AM180" s="9"/>
      <c r="AN180" s="9"/>
      <c r="AO180" s="9"/>
      <c r="AP180" s="9"/>
      <c r="AQ180" s="9"/>
    </row>
    <row r="181" spans="1:43" ht="1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38"/>
      <c r="O181" s="25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39"/>
      <c r="AL181" s="24"/>
      <c r="AM181" s="9"/>
      <c r="AN181" s="9"/>
      <c r="AO181" s="9"/>
      <c r="AP181" s="9"/>
      <c r="AQ181" s="9"/>
    </row>
    <row r="182" spans="1:43" ht="1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38"/>
      <c r="O182" s="25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39"/>
      <c r="AL182" s="24"/>
      <c r="AM182" s="9"/>
      <c r="AN182" s="9"/>
      <c r="AO182" s="9"/>
      <c r="AP182" s="9"/>
      <c r="AQ182" s="9"/>
    </row>
    <row r="183" spans="1:43" ht="1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38"/>
      <c r="O183" s="25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39"/>
      <c r="AL183" s="24"/>
      <c r="AM183" s="9"/>
      <c r="AN183" s="9"/>
      <c r="AO183" s="9"/>
      <c r="AP183" s="9"/>
      <c r="AQ183" s="9"/>
    </row>
    <row r="184" spans="1:43" ht="1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38"/>
      <c r="O184" s="25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39"/>
      <c r="AL184" s="24"/>
      <c r="AM184" s="9"/>
      <c r="AN184" s="9"/>
      <c r="AO184" s="9"/>
      <c r="AP184" s="9"/>
      <c r="AQ184" s="9"/>
    </row>
    <row r="185" spans="1:43" ht="1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38"/>
      <c r="O185" s="25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39"/>
      <c r="AL185" s="24"/>
      <c r="AM185" s="9"/>
      <c r="AN185" s="9"/>
      <c r="AO185" s="9"/>
      <c r="AP185" s="9"/>
      <c r="AQ185" s="9"/>
    </row>
    <row r="186" spans="1:43" ht="1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38"/>
      <c r="O186" s="25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39"/>
      <c r="AL186" s="24"/>
      <c r="AM186" s="9"/>
      <c r="AN186" s="9"/>
      <c r="AO186" s="9"/>
      <c r="AP186" s="9"/>
      <c r="AQ186" s="9"/>
    </row>
    <row r="187" spans="1:43" ht="1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38"/>
      <c r="O187" s="25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39"/>
      <c r="AL187" s="24"/>
      <c r="AM187" s="9"/>
      <c r="AN187" s="9"/>
      <c r="AO187" s="9"/>
      <c r="AP187" s="9"/>
      <c r="AQ187" s="9"/>
    </row>
    <row r="188" spans="1:43" ht="1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38"/>
      <c r="O188" s="25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39"/>
      <c r="AL188" s="24"/>
      <c r="AM188" s="9"/>
      <c r="AN188" s="9"/>
      <c r="AO188" s="9"/>
      <c r="AP188" s="9"/>
      <c r="AQ188" s="9"/>
    </row>
    <row r="189" spans="1:43" ht="1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38"/>
      <c r="O189" s="25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39"/>
      <c r="AL189" s="24"/>
      <c r="AM189" s="9"/>
      <c r="AN189" s="9"/>
      <c r="AO189" s="9"/>
      <c r="AP189" s="9"/>
      <c r="AQ189" s="9"/>
    </row>
    <row r="190" spans="1:43" ht="1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38"/>
      <c r="O190" s="25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39"/>
      <c r="AL190" s="24"/>
      <c r="AM190" s="9"/>
      <c r="AN190" s="9"/>
      <c r="AO190" s="9"/>
      <c r="AP190" s="9"/>
      <c r="AQ190" s="9"/>
    </row>
    <row r="191" spans="1:43" ht="1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38"/>
      <c r="O191" s="25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39"/>
      <c r="AL191" s="24"/>
      <c r="AM191" s="9"/>
      <c r="AN191" s="9"/>
      <c r="AO191" s="9"/>
      <c r="AP191" s="9"/>
      <c r="AQ191" s="9"/>
    </row>
    <row r="192" spans="1:43" ht="1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38"/>
      <c r="O192" s="25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39"/>
      <c r="AL192" s="24"/>
      <c r="AM192" s="9"/>
      <c r="AN192" s="9"/>
      <c r="AO192" s="9"/>
      <c r="AP192" s="9"/>
      <c r="AQ192" s="9"/>
    </row>
    <row r="193" spans="1:43" ht="1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38"/>
      <c r="O193" s="25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39"/>
      <c r="AL193" s="24"/>
      <c r="AM193" s="9"/>
      <c r="AN193" s="9"/>
      <c r="AO193" s="9"/>
      <c r="AP193" s="9"/>
      <c r="AQ193" s="9"/>
    </row>
    <row r="194" spans="1:43" ht="1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38"/>
      <c r="O194" s="25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39"/>
      <c r="AL194" s="24"/>
      <c r="AM194" s="9"/>
      <c r="AN194" s="9"/>
      <c r="AO194" s="9"/>
      <c r="AP194" s="9"/>
      <c r="AQ194" s="9"/>
    </row>
    <row r="195" spans="1:43" ht="1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38"/>
      <c r="O195" s="25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39"/>
      <c r="AL195" s="24"/>
      <c r="AM195" s="9"/>
      <c r="AN195" s="9"/>
      <c r="AO195" s="9"/>
      <c r="AP195" s="9"/>
      <c r="AQ195" s="9"/>
    </row>
    <row r="196" spans="1:43" ht="1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38"/>
      <c r="O196" s="25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39"/>
      <c r="AL196" s="24"/>
      <c r="AM196" s="9"/>
      <c r="AN196" s="9"/>
      <c r="AO196" s="9"/>
      <c r="AP196" s="9"/>
      <c r="AQ196" s="9"/>
    </row>
    <row r="197" spans="1:43" ht="1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38"/>
      <c r="O197" s="25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39"/>
      <c r="AL197" s="24"/>
      <c r="AM197" s="9"/>
      <c r="AN197" s="9"/>
      <c r="AO197" s="9"/>
      <c r="AP197" s="9"/>
      <c r="AQ197" s="9"/>
    </row>
    <row r="198" spans="1:43" ht="1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38"/>
      <c r="O198" s="25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39"/>
      <c r="AL198" s="24"/>
      <c r="AM198" s="9"/>
      <c r="AN198" s="9"/>
      <c r="AO198" s="9"/>
      <c r="AP198" s="9"/>
      <c r="AQ198" s="9"/>
    </row>
    <row r="199" spans="1:43" ht="1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38"/>
      <c r="O199" s="25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39"/>
      <c r="AL199" s="24"/>
      <c r="AM199" s="9"/>
      <c r="AN199" s="9"/>
      <c r="AO199" s="9"/>
      <c r="AP199" s="9"/>
      <c r="AQ199" s="9"/>
    </row>
    <row r="200" spans="1:43" ht="1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38"/>
      <c r="O200" s="25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39"/>
      <c r="AL200" s="24"/>
      <c r="AM200" s="9"/>
      <c r="AN200" s="9"/>
      <c r="AO200" s="9"/>
      <c r="AP200" s="9"/>
      <c r="AQ200" s="9"/>
    </row>
    <row r="201" spans="1:43" ht="1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38"/>
      <c r="O201" s="25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39"/>
      <c r="AL201" s="24"/>
      <c r="AM201" s="9"/>
      <c r="AN201" s="9"/>
      <c r="AO201" s="9"/>
      <c r="AP201" s="9"/>
      <c r="AQ201" s="9"/>
    </row>
    <row r="202" spans="1:43" ht="1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38"/>
      <c r="O202" s="25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39"/>
      <c r="AL202" s="24"/>
      <c r="AM202" s="9"/>
      <c r="AN202" s="9"/>
      <c r="AO202" s="9"/>
      <c r="AP202" s="9"/>
      <c r="AQ202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2019-01-23T15:42:19Z</dcterms:modified>
</cp:coreProperties>
</file>