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L12" i="1" s="1"/>
  <c r="G5" i="1"/>
  <c r="G9" i="1"/>
  <c r="G12" i="1" s="1"/>
  <c r="F5" i="1"/>
  <c r="F9" i="1" s="1"/>
  <c r="E5" i="1"/>
  <c r="E9" i="1"/>
  <c r="E12" i="1"/>
  <c r="L9" i="1"/>
  <c r="D6" i="1"/>
  <c r="F12" i="1" l="1"/>
  <c r="K12" i="1" s="1"/>
  <c r="K9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<sst xmlns="http://schemas.openxmlformats.org/spreadsheetml/2006/main" count="68" uniqueCount="50">
  <si>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</si>
  <si>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</si>
  <si>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</si>
  <si>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</si>
  <si>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</si>
  <si>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</si>
  <si>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</si>
  <si>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</si>
  <si>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</si>
  <si>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</si>
  <si>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</si>
  <si>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</si>
  <si>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</si>
  <si>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</si>
  <si>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</si>
  <si>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</si>
  <si>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</si>
  <si>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</si>
  <si>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</si>
  <si>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</si>
  <si>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</si>
  <si>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</si>
  <si>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</si>
  <si>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</si>
  <si>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</si>
  <si>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</si>
  <si>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</si>
  <si>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</si>
  <si>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</si>
  <si>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</si>
  <si>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</si>
  <si>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</si>
  <si>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</si>
  <si>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Kirsti Kunnas</t>
  </si>
  <si>
    <t>9.-10.</t>
  </si>
  <si>
    <t>LäPa</t>
  </si>
  <si>
    <t>MESTARUUSSARJA</t>
  </si>
  <si>
    <t>URA SM-SARJASSA</t>
  </si>
  <si>
    <t>LäPa = Lännen Pallo, Turku  (1949)</t>
  </si>
  <si>
    <t>ENSIMMÄISET</t>
  </si>
  <si>
    <t>Ottelu</t>
  </si>
  <si>
    <t>1.  ottelu</t>
  </si>
  <si>
    <t>Lyöty juoksu</t>
  </si>
  <si>
    <t>Tuotu juoksu</t>
  </si>
  <si>
    <t>Kunnari</t>
  </si>
  <si>
    <t>17.05. 1975  Tahko - LäPa  10-7</t>
  </si>
  <si>
    <t>4.  ottelu</t>
  </si>
  <si>
    <t>08.06. 1975  LäPa - RPL  14-3</t>
  </si>
  <si>
    <t>6.  ottelu</t>
  </si>
  <si>
    <t>15.06. 1975  RPL - LäPa  10-10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</si>
</sst>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34</v>
      </c>
      <c r="D4" s="29" t="s">
        <v>35</v>
      </c>
      <c r="E4" s="62">
        <v>10</v>
      </c>
      <c r="F4" s="27">
        <v>0</v>
      </c>
      <c r="G4" s="27">
        <v>2</v>
      </c>
      <c r="H4" s="27">
        <v>5</v>
      </c>
      <c r="I4" s="63"/>
      <c r="J4" s="63"/>
      <c r="K4" s="63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2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2</v>
      </c>
      <c r="H9" s="27">
        <f>PRODUCT(H5)</f>
        <v>5</v>
      </c>
      <c r="I9" s="27"/>
      <c r="J9" s="1"/>
      <c r="K9" s="43">
        <f>PRODUCT((F9+G9)/E9)</f>
        <v>0.2</v>
      </c>
      <c r="L9" s="43">
        <f>PRODUCT(H9/E9)</f>
        <v>0.5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46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49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48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2</v>
      </c>
      <c r="H12" s="19">
        <f>SUM(H9:H11)</f>
        <v>5</v>
      </c>
      <c r="I12" s="19"/>
      <c r="J12" s="1"/>
      <c r="K12" s="55">
        <f>PRODUCT((F12+G12)/E12)</f>
        <v>0.2</v>
      </c>
      <c r="L12" s="55">
        <f>PRODUCT(H12/E12)</f>
        <v>0.5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2019-01-23T15:46:24Z</dcterms:modified>
</cp:coreProperties>
</file>