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I17" i="1" s="1"/>
  <c r="X11" i="1"/>
  <c r="H17" i="1" s="1"/>
  <c r="W11" i="1"/>
  <c r="G17" i="1" s="1"/>
  <c r="V11" i="1"/>
  <c r="F17" i="1" s="1"/>
  <c r="U11" i="1"/>
  <c r="E17" i="1" s="1"/>
  <c r="T11" i="1"/>
  <c r="S11" i="1"/>
  <c r="R11" i="1"/>
  <c r="Q11" i="1"/>
  <c r="P11" i="1"/>
  <c r="O11" i="1"/>
  <c r="O15" i="1" s="1"/>
  <c r="O18" i="1" s="1"/>
  <c r="N18" i="1" s="1"/>
  <c r="M11" i="1"/>
  <c r="L11" i="1"/>
  <c r="K11" i="1"/>
  <c r="J11" i="1"/>
  <c r="I11" i="1"/>
  <c r="D12" i="1" s="1"/>
  <c r="H11" i="1"/>
  <c r="H15" i="1" s="1"/>
  <c r="G11" i="1"/>
  <c r="G15" i="1" s="1"/>
  <c r="F11" i="1"/>
  <c r="F15" i="1" s="1"/>
  <c r="E11" i="1"/>
  <c r="E15" i="1" s="1"/>
  <c r="K15" i="1" l="1"/>
  <c r="F18" i="1"/>
  <c r="H18" i="1"/>
  <c r="L15" i="1"/>
  <c r="M17" i="1"/>
  <c r="N17" i="1"/>
  <c r="E18" i="1"/>
  <c r="G18" i="1"/>
  <c r="K17" i="1"/>
  <c r="L17" i="1"/>
  <c r="I15" i="1"/>
  <c r="N11" i="1"/>
  <c r="N15" i="1" s="1"/>
  <c r="I18" i="1" l="1"/>
  <c r="M18" i="1" s="1"/>
  <c r="M15" i="1"/>
  <c r="L18" i="1"/>
  <c r="K18" i="1"/>
</calcChain>
</file>

<file path=xl/sharedStrings.xml><?xml version="1.0" encoding="utf-8"?>
<sst xmlns="http://schemas.openxmlformats.org/spreadsheetml/2006/main" count="116" uniqueCount="79">
  <si>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</si>
  <si>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</si>
  <si>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</si>
  <si>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</si>
  <si>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</si>
  <si>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</si>
  <si>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</si>
  <si>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</si>
  <si>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</si>
  <si>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</si>
  <si>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</si>
  <si>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</si>
  <si>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</si>
  <si>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</si>
  <si>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</si>
  <si>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</si>
  <si>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</si>
  <si>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</si>
  <si>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</si>
  <si>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</si>
  <si>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</si>
  <si>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</si>
  <si>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</si>
  <si>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</si>
  <si>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</si>
  <si>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</si>
  <si>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</si>
  <si>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</si>
  <si>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</si>
  <si>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</si>
  <si>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</si>
  <si>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</si>
  <si>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</si>
  <si>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</si>
  <si>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</si>
  <si>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</si>
  <si>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</si>
  <si>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</si>
  <si>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</si>
  <si>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Tarja Kujala</t>
  </si>
  <si>
    <t>9.</t>
  </si>
  <si>
    <t>LäPa</t>
  </si>
  <si>
    <t>----</t>
  </si>
  <si>
    <t>1963</t>
  </si>
  <si>
    <t>Pesäkarhut</t>
  </si>
  <si>
    <t>ykkössarja</t>
  </si>
  <si>
    <t>karsintasarja</t>
  </si>
  <si>
    <t>Pesäkarhut = Pesäkarhut, Pori  (1985)</t>
  </si>
  <si>
    <t>LäPa = Lännen Pallo, Turku  (1949)</t>
  </si>
  <si>
    <t>MESTARUUSSARJA</t>
  </si>
  <si>
    <t>URA SM-SARJASSA</t>
  </si>
  <si>
    <t>Cup</t>
  </si>
  <si>
    <t>6.</t>
  </si>
  <si>
    <t>NJ</t>
  </si>
  <si>
    <t>12.05. 1984  NJ - Tahko  6-7</t>
  </si>
  <si>
    <t>03.06. 1984  UPV - NJ  4-13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</si>
  <si>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</si>
  <si>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</si>
  <si>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</si>
  <si>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</si>
  <si>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</si>
  <si>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</si>
  <si>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</si>
  <si>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</si>
  <si>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</si>
  <si>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</si>
  <si>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</si>
  <si>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LIITTO - LEHDISTÖ - KORTTI</t>
  </si>
  <si>
    <t>NAISET</t>
  </si>
  <si>
    <t>Tulos</t>
  </si>
  <si>
    <t xml:space="preserve">  KL-%</t>
  </si>
  <si>
    <t>Lehdistö</t>
  </si>
  <si>
    <t>Ikä ensimmäisessä ottelussa</t>
  </si>
  <si>
    <t>30.06. 1985  Kankaanpää</t>
  </si>
  <si>
    <t>21-8</t>
  </si>
  <si>
    <t xml:space="preserve">Inka-Leena Lylymäki </t>
  </si>
  <si>
    <t>3k</t>
  </si>
  <si>
    <t>2/2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</si>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</sst>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40</v>
      </c>
      <c r="D4" s="41" t="s">
        <v>53</v>
      </c>
      <c r="E4" s="27">
        <v>18</v>
      </c>
      <c r="F4" s="27">
        <v>0</v>
      </c>
      <c r="G4" s="27">
        <v>5</v>
      </c>
      <c r="H4" s="27">
        <v>15</v>
      </c>
      <c r="I4" s="27">
        <v>52</v>
      </c>
      <c r="J4" s="27">
        <v>19</v>
      </c>
      <c r="K4" s="27">
        <v>15</v>
      </c>
      <c r="L4" s="27">
        <v>13</v>
      </c>
      <c r="M4" s="27">
        <v>5</v>
      </c>
      <c r="N4" s="30">
        <v>0.50485436893203883</v>
      </c>
      <c r="O4" s="25">
        <v>103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52</v>
      </c>
      <c r="D5" s="41" t="s">
        <v>41</v>
      </c>
      <c r="E5" s="27">
        <v>18</v>
      </c>
      <c r="F5" s="27">
        <v>0</v>
      </c>
      <c r="G5" s="27">
        <v>4</v>
      </c>
      <c r="H5" s="27">
        <v>29</v>
      </c>
      <c r="I5" s="27">
        <v>93</v>
      </c>
      <c r="J5" s="27">
        <v>47</v>
      </c>
      <c r="K5" s="27">
        <v>29</v>
      </c>
      <c r="L5" s="27">
        <v>13</v>
      </c>
      <c r="M5" s="27">
        <v>4</v>
      </c>
      <c r="N5" s="30">
        <v>0.68888888888888888</v>
      </c>
      <c r="O5" s="25">
        <v>135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>
        <v>1</v>
      </c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 t="s">
        <v>40</v>
      </c>
      <c r="D6" s="41" t="s">
        <v>41</v>
      </c>
      <c r="E6" s="27">
        <v>18</v>
      </c>
      <c r="F6" s="27">
        <v>0</v>
      </c>
      <c r="G6" s="27">
        <v>8</v>
      </c>
      <c r="H6" s="27">
        <v>13</v>
      </c>
      <c r="I6" s="27">
        <v>65</v>
      </c>
      <c r="J6" s="27">
        <v>15</v>
      </c>
      <c r="K6" s="27">
        <v>22</v>
      </c>
      <c r="L6" s="27">
        <v>20</v>
      </c>
      <c r="M6" s="27">
        <v>8</v>
      </c>
      <c r="N6" s="78" t="s">
        <v>42</v>
      </c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79">
        <v>1987</v>
      </c>
      <c r="C7" s="79"/>
      <c r="D7" s="80" t="s">
        <v>41</v>
      </c>
      <c r="E7" s="79"/>
      <c r="F7" s="81" t="s">
        <v>45</v>
      </c>
      <c r="G7" s="82"/>
      <c r="H7" s="83"/>
      <c r="I7" s="79"/>
      <c r="J7" s="79"/>
      <c r="K7" s="79"/>
      <c r="L7" s="79"/>
      <c r="M7" s="79"/>
      <c r="N7" s="79"/>
      <c r="O7" s="37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79">
        <v>1988</v>
      </c>
      <c r="C8" s="79"/>
      <c r="D8" s="80" t="s">
        <v>41</v>
      </c>
      <c r="E8" s="79"/>
      <c r="F8" s="81" t="s">
        <v>45</v>
      </c>
      <c r="G8" s="82"/>
      <c r="H8" s="83"/>
      <c r="I8" s="79"/>
      <c r="J8" s="79"/>
      <c r="K8" s="79"/>
      <c r="L8" s="79"/>
      <c r="M8" s="79"/>
      <c r="N8" s="79"/>
      <c r="O8" s="37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79">
        <v>1989</v>
      </c>
      <c r="C9" s="79"/>
      <c r="D9" s="80" t="s">
        <v>44</v>
      </c>
      <c r="E9" s="84"/>
      <c r="F9" s="81" t="s">
        <v>45</v>
      </c>
      <c r="G9" s="82"/>
      <c r="H9" s="83"/>
      <c r="I9" s="79"/>
      <c r="J9" s="79"/>
      <c r="K9" s="79"/>
      <c r="L9" s="79"/>
      <c r="M9" s="79"/>
      <c r="N9" s="79"/>
      <c r="O9" s="37">
        <v>0</v>
      </c>
      <c r="P9" s="27"/>
      <c r="Q9" s="27"/>
      <c r="R9" s="27"/>
      <c r="S9" s="27"/>
      <c r="T9" s="27"/>
      <c r="U9" s="28">
        <v>2</v>
      </c>
      <c r="V9" s="28">
        <v>0</v>
      </c>
      <c r="W9" s="28">
        <v>0</v>
      </c>
      <c r="X9" s="28">
        <v>1</v>
      </c>
      <c r="Y9" s="28">
        <v>5</v>
      </c>
      <c r="Z9" s="27"/>
      <c r="AA9" s="27"/>
      <c r="AB9" s="27"/>
      <c r="AC9" s="27"/>
      <c r="AD9" s="27"/>
      <c r="AE9" s="27"/>
      <c r="AF9" s="85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9">
        <v>1990</v>
      </c>
      <c r="C10" s="79"/>
      <c r="D10" s="80" t="s">
        <v>44</v>
      </c>
      <c r="E10" s="84"/>
      <c r="F10" s="81" t="s">
        <v>45</v>
      </c>
      <c r="G10" s="82"/>
      <c r="H10" s="83"/>
      <c r="I10" s="79"/>
      <c r="J10" s="79"/>
      <c r="K10" s="79"/>
      <c r="L10" s="79"/>
      <c r="M10" s="79"/>
      <c r="N10" s="79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54</v>
      </c>
      <c r="F11" s="19">
        <f t="shared" si="0"/>
        <v>0</v>
      </c>
      <c r="G11" s="19">
        <f t="shared" si="0"/>
        <v>17</v>
      </c>
      <c r="H11" s="19">
        <f t="shared" si="0"/>
        <v>57</v>
      </c>
      <c r="I11" s="19">
        <f t="shared" si="0"/>
        <v>210</v>
      </c>
      <c r="J11" s="19">
        <f t="shared" si="0"/>
        <v>81</v>
      </c>
      <c r="K11" s="19">
        <f t="shared" si="0"/>
        <v>66</v>
      </c>
      <c r="L11" s="19">
        <f t="shared" si="0"/>
        <v>46</v>
      </c>
      <c r="M11" s="19">
        <f t="shared" si="0"/>
        <v>17</v>
      </c>
      <c r="N11" s="31">
        <f>PRODUCT(145/O11)</f>
        <v>0.60924369747899154</v>
      </c>
      <c r="O11" s="32">
        <f t="shared" ref="O11:AE11" si="1">SUM(O4:O10)</f>
        <v>238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2</v>
      </c>
      <c r="V11" s="19">
        <f t="shared" si="1"/>
        <v>0</v>
      </c>
      <c r="W11" s="19">
        <f t="shared" si="1"/>
        <v>0</v>
      </c>
      <c r="X11" s="19">
        <f t="shared" si="1"/>
        <v>1</v>
      </c>
      <c r="Y11" s="19">
        <f t="shared" si="1"/>
        <v>5</v>
      </c>
      <c r="Z11" s="19">
        <f t="shared" si="1"/>
        <v>0</v>
      </c>
      <c r="AA11" s="19">
        <f t="shared" si="1"/>
        <v>1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181.33333333333331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50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35</v>
      </c>
      <c r="O14" s="25"/>
      <c r="P14" s="41" t="s">
        <v>30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3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4"/>
      <c r="E15" s="27">
        <f>PRODUCT(E11)</f>
        <v>54</v>
      </c>
      <c r="F15" s="27">
        <f>PRODUCT(F11)</f>
        <v>0</v>
      </c>
      <c r="G15" s="27">
        <f>PRODUCT(G11)</f>
        <v>17</v>
      </c>
      <c r="H15" s="27">
        <f>PRODUCT(H11)</f>
        <v>57</v>
      </c>
      <c r="I15" s="27">
        <f>PRODUCT(I11)</f>
        <v>210</v>
      </c>
      <c r="J15" s="1"/>
      <c r="K15" s="45">
        <f>PRODUCT((F15+G15)/E15)</f>
        <v>0.31481481481481483</v>
      </c>
      <c r="L15" s="45">
        <f>PRODUCT(H15/E15)</f>
        <v>1.0555555555555556</v>
      </c>
      <c r="M15" s="45">
        <f>PRODUCT(I15/E15)</f>
        <v>3.8888888888888888</v>
      </c>
      <c r="N15" s="30">
        <f>PRODUCT(N11)</f>
        <v>0.60924369747899154</v>
      </c>
      <c r="O15" s="25">
        <f>PRODUCT(O11)</f>
        <v>238</v>
      </c>
      <c r="P15" s="46" t="s">
        <v>31</v>
      </c>
      <c r="Q15" s="47"/>
      <c r="R15" s="47"/>
      <c r="S15" s="48" t="s">
        <v>54</v>
      </c>
      <c r="T15" s="48"/>
      <c r="U15" s="48"/>
      <c r="V15" s="48"/>
      <c r="W15" s="48"/>
      <c r="X15" s="48"/>
      <c r="Y15" s="48"/>
      <c r="Z15" s="48"/>
      <c r="AA15" s="48"/>
      <c r="AB15" s="49" t="s">
        <v>36</v>
      </c>
      <c r="AC15" s="49"/>
      <c r="AD15" s="49"/>
      <c r="AE15" s="49"/>
      <c r="AF15" s="5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16</v>
      </c>
      <c r="C16" s="52"/>
      <c r="D16" s="53"/>
      <c r="E16" s="27"/>
      <c r="F16" s="27"/>
      <c r="G16" s="27"/>
      <c r="H16" s="27"/>
      <c r="I16" s="27"/>
      <c r="J16" s="1"/>
      <c r="K16" s="45"/>
      <c r="L16" s="45"/>
      <c r="M16" s="45"/>
      <c r="N16" s="30"/>
      <c r="O16" s="25"/>
      <c r="P16" s="54" t="s">
        <v>32</v>
      </c>
      <c r="Q16" s="55"/>
      <c r="R16" s="55"/>
      <c r="S16" s="56" t="s">
        <v>54</v>
      </c>
      <c r="T16" s="56"/>
      <c r="U16" s="56"/>
      <c r="V16" s="56"/>
      <c r="W16" s="56"/>
      <c r="X16" s="56"/>
      <c r="Y16" s="56"/>
      <c r="Z16" s="56"/>
      <c r="AA16" s="56"/>
      <c r="AB16" s="57" t="s">
        <v>36</v>
      </c>
      <c r="AC16" s="57"/>
      <c r="AD16" s="57"/>
      <c r="AE16" s="57"/>
      <c r="AF16" s="5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9" t="s">
        <v>17</v>
      </c>
      <c r="C17" s="60"/>
      <c r="D17" s="61"/>
      <c r="E17" s="28">
        <f>PRODUCT(U11)</f>
        <v>2</v>
      </c>
      <c r="F17" s="28">
        <f>PRODUCT(V11)</f>
        <v>0</v>
      </c>
      <c r="G17" s="28">
        <f>PRODUCT(W11)</f>
        <v>0</v>
      </c>
      <c r="H17" s="28">
        <f>PRODUCT(X11)</f>
        <v>1</v>
      </c>
      <c r="I17" s="28">
        <f>PRODUCT(Y11)</f>
        <v>5</v>
      </c>
      <c r="J17" s="1"/>
      <c r="K17" s="62">
        <f>PRODUCT((F17+G17)/E17)</f>
        <v>0</v>
      </c>
      <c r="L17" s="62">
        <f>PRODUCT(H17/E17)</f>
        <v>0.5</v>
      </c>
      <c r="M17" s="62">
        <f>PRODUCT(I17/E17)</f>
        <v>2.5</v>
      </c>
      <c r="N17" s="63">
        <f>PRODUCT(I17/O17)</f>
        <v>0.5</v>
      </c>
      <c r="O17" s="25">
        <v>10</v>
      </c>
      <c r="P17" s="54" t="s">
        <v>33</v>
      </c>
      <c r="Q17" s="55"/>
      <c r="R17" s="55"/>
      <c r="S17" s="56" t="s">
        <v>55</v>
      </c>
      <c r="T17" s="56"/>
      <c r="U17" s="56"/>
      <c r="V17" s="56"/>
      <c r="W17" s="56"/>
      <c r="X17" s="56"/>
      <c r="Y17" s="56"/>
      <c r="Z17" s="56"/>
      <c r="AA17" s="56"/>
      <c r="AB17" s="57" t="s">
        <v>38</v>
      </c>
      <c r="AC17" s="57"/>
      <c r="AD17" s="57"/>
      <c r="AE17" s="57"/>
      <c r="AF17" s="5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4" t="s">
        <v>18</v>
      </c>
      <c r="C18" s="65"/>
      <c r="D18" s="66"/>
      <c r="E18" s="19">
        <f>SUM(E15:E17)</f>
        <v>56</v>
      </c>
      <c r="F18" s="19">
        <f>SUM(F15:F17)</f>
        <v>0</v>
      </c>
      <c r="G18" s="19">
        <f>SUM(G15:G17)</f>
        <v>17</v>
      </c>
      <c r="H18" s="19">
        <f>SUM(H15:H17)</f>
        <v>58</v>
      </c>
      <c r="I18" s="19">
        <f>SUM(I15:I17)</f>
        <v>215</v>
      </c>
      <c r="J18" s="1"/>
      <c r="K18" s="67">
        <f>PRODUCT((F18+G18)/E18)</f>
        <v>0.30357142857142855</v>
      </c>
      <c r="L18" s="67">
        <f>PRODUCT(H18/E18)</f>
        <v>1.0357142857142858</v>
      </c>
      <c r="M18" s="67">
        <f>PRODUCT(I18/E18)</f>
        <v>3.8392857142857144</v>
      </c>
      <c r="N18" s="31">
        <f>PRODUCT(150/O18)</f>
        <v>0.60483870967741937</v>
      </c>
      <c r="O18" s="25">
        <f>SUM(O15:O17)</f>
        <v>248</v>
      </c>
      <c r="P18" s="68" t="s">
        <v>34</v>
      </c>
      <c r="Q18" s="69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2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3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37</v>
      </c>
      <c r="C20" s="1"/>
      <c r="D20" s="1" t="s">
        <v>48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86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74"/>
      <c r="N55" s="74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74"/>
      <c r="N56" s="74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74"/>
      <c r="N57" s="74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74"/>
      <c r="N58" s="74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7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20" customWidth="1"/>
    <col min="3" max="3" width="21.5703125" style="121" customWidth="1"/>
    <col min="4" max="4" width="10.5703125" style="122" customWidth="1"/>
    <col min="5" max="5" width="8" style="122" customWidth="1"/>
    <col min="6" max="6" width="0.7109375" style="37" customWidth="1"/>
    <col min="7" max="11" width="5.28515625" style="121" customWidth="1"/>
    <col min="12" max="12" width="6.42578125" style="121" customWidth="1"/>
    <col min="13" max="16" width="5.28515625" style="121" customWidth="1"/>
    <col min="17" max="21" width="6.7109375" style="121" customWidth="1"/>
    <col min="22" max="22" width="10.85546875" style="121" customWidth="1"/>
    <col min="23" max="23" width="23.42578125" style="122" customWidth="1"/>
    <col min="24" max="24" width="9.7109375" style="121" customWidth="1"/>
    <col min="25" max="30" width="9.140625" style="123"/>
  </cols>
  <sheetData>
    <row r="1" spans="1:32" s="104" customFormat="1" ht="18.75" customHeight="1" x14ac:dyDescent="0.2">
      <c r="A1" s="9"/>
      <c r="B1" s="103" t="s">
        <v>67</v>
      </c>
      <c r="C1" s="87"/>
      <c r="D1" s="88"/>
      <c r="E1" s="88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3"/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9"/>
      <c r="B2" s="11" t="s">
        <v>39</v>
      </c>
      <c r="C2" s="4" t="s">
        <v>43</v>
      </c>
      <c r="D2" s="12"/>
      <c r="E2" s="12"/>
      <c r="F2" s="90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43"/>
      <c r="Y2" s="89"/>
      <c r="Z2" s="89"/>
      <c r="AA2" s="89"/>
      <c r="AB2" s="89"/>
      <c r="AC2" s="89"/>
      <c r="AD2" s="89"/>
    </row>
    <row r="3" spans="1:32" s="105" customFormat="1" ht="15" customHeight="1" x14ac:dyDescent="0.2">
      <c r="A3" s="24"/>
      <c r="B3" s="92" t="s">
        <v>68</v>
      </c>
      <c r="C3" s="23" t="s">
        <v>69</v>
      </c>
      <c r="D3" s="93" t="s">
        <v>56</v>
      </c>
      <c r="E3" s="94" t="s">
        <v>1</v>
      </c>
      <c r="F3" s="38"/>
      <c r="G3" s="95" t="s">
        <v>57</v>
      </c>
      <c r="H3" s="96" t="s">
        <v>58</v>
      </c>
      <c r="I3" s="96" t="s">
        <v>28</v>
      </c>
      <c r="J3" s="18" t="s">
        <v>59</v>
      </c>
      <c r="K3" s="97" t="s">
        <v>60</v>
      </c>
      <c r="L3" s="97" t="s">
        <v>61</v>
      </c>
      <c r="M3" s="95" t="s">
        <v>62</v>
      </c>
      <c r="N3" s="95" t="s">
        <v>27</v>
      </c>
      <c r="O3" s="96" t="s">
        <v>63</v>
      </c>
      <c r="P3" s="95" t="s">
        <v>58</v>
      </c>
      <c r="Q3" s="95" t="s">
        <v>3</v>
      </c>
      <c r="R3" s="95">
        <v>1</v>
      </c>
      <c r="S3" s="95">
        <v>2</v>
      </c>
      <c r="T3" s="95">
        <v>3</v>
      </c>
      <c r="U3" s="95" t="s">
        <v>64</v>
      </c>
      <c r="V3" s="18" t="s">
        <v>70</v>
      </c>
      <c r="W3" s="17" t="s">
        <v>65</v>
      </c>
      <c r="X3" s="17" t="s">
        <v>66</v>
      </c>
      <c r="Y3" s="25"/>
      <c r="Z3" s="25"/>
      <c r="AA3" s="25"/>
      <c r="AB3" s="25"/>
      <c r="AC3" s="25"/>
      <c r="AD3" s="25"/>
      <c r="AE3" s="25"/>
      <c r="AF3" s="25"/>
    </row>
    <row r="4" spans="1:32" s="105" customFormat="1" ht="15" customHeight="1" x14ac:dyDescent="0.2">
      <c r="A4" s="24"/>
      <c r="B4" s="106" t="s">
        <v>73</v>
      </c>
      <c r="C4" s="107" t="s">
        <v>74</v>
      </c>
      <c r="D4" s="106" t="s">
        <v>71</v>
      </c>
      <c r="E4" s="106" t="s">
        <v>41</v>
      </c>
      <c r="F4" s="124"/>
      <c r="G4" s="125"/>
      <c r="H4" s="125"/>
      <c r="I4" s="125">
        <v>1</v>
      </c>
      <c r="J4" s="126" t="s">
        <v>76</v>
      </c>
      <c r="K4" s="125">
        <v>2</v>
      </c>
      <c r="L4" s="28"/>
      <c r="M4" s="28">
        <v>1</v>
      </c>
      <c r="N4" s="126"/>
      <c r="O4" s="28">
        <v>1</v>
      </c>
      <c r="P4" s="28"/>
      <c r="Q4" s="126" t="s">
        <v>77</v>
      </c>
      <c r="R4" s="126" t="s">
        <v>78</v>
      </c>
      <c r="S4" s="126"/>
      <c r="T4" s="126"/>
      <c r="U4" s="126" t="s">
        <v>78</v>
      </c>
      <c r="V4" s="108">
        <v>1</v>
      </c>
      <c r="W4" s="106" t="s">
        <v>75</v>
      </c>
      <c r="X4" s="28">
        <v>843</v>
      </c>
      <c r="Y4" s="25"/>
      <c r="Z4" s="25"/>
      <c r="AA4" s="25"/>
      <c r="AB4" s="25"/>
      <c r="AC4" s="25"/>
      <c r="AD4" s="25"/>
      <c r="AE4" s="25"/>
      <c r="AF4" s="25"/>
    </row>
    <row r="5" spans="1:32" x14ac:dyDescent="0.25">
      <c r="A5" s="24"/>
      <c r="B5" s="109" t="s">
        <v>72</v>
      </c>
      <c r="C5" s="110"/>
      <c r="D5" s="111"/>
      <c r="E5" s="112"/>
      <c r="F5" s="113"/>
      <c r="G5" s="114"/>
      <c r="H5" s="112"/>
      <c r="I5" s="115"/>
      <c r="J5" s="112"/>
      <c r="K5" s="112"/>
      <c r="L5" s="112"/>
      <c r="M5" s="112"/>
      <c r="N5" s="112"/>
      <c r="O5" s="112"/>
      <c r="P5" s="112"/>
      <c r="Q5" s="112"/>
      <c r="R5" s="110"/>
      <c r="S5" s="112"/>
      <c r="T5" s="112"/>
      <c r="U5" s="112"/>
      <c r="V5" s="112"/>
      <c r="W5" s="110"/>
      <c r="X5" s="116"/>
      <c r="Y5" s="89"/>
      <c r="Z5" s="89"/>
      <c r="AA5" s="89"/>
      <c r="AB5" s="89"/>
      <c r="AC5" s="89"/>
      <c r="AD5" s="89"/>
    </row>
    <row r="6" spans="1:32" x14ac:dyDescent="0.25">
      <c r="A6" s="24"/>
      <c r="B6" s="117"/>
      <c r="C6" s="101"/>
      <c r="D6" s="99"/>
      <c r="E6" s="100"/>
      <c r="F6" s="100"/>
      <c r="G6" s="101"/>
      <c r="H6" s="98"/>
      <c r="I6" s="98"/>
      <c r="J6" s="98"/>
      <c r="K6" s="98"/>
      <c r="L6" s="98"/>
      <c r="M6" s="101"/>
      <c r="N6" s="98"/>
      <c r="O6" s="98"/>
      <c r="P6" s="98"/>
      <c r="Q6" s="98"/>
      <c r="R6" s="101"/>
      <c r="S6" s="98"/>
      <c r="T6" s="98"/>
      <c r="U6" s="98"/>
      <c r="V6" s="98"/>
      <c r="W6" s="101"/>
      <c r="X6" s="102"/>
      <c r="Y6" s="89"/>
      <c r="Z6" s="89"/>
      <c r="AA6" s="89"/>
      <c r="AB6" s="89"/>
      <c r="AC6" s="89"/>
      <c r="AD6" s="89"/>
    </row>
    <row r="7" spans="1:32" s="105" customFormat="1" ht="15" customHeight="1" x14ac:dyDescent="0.25">
      <c r="A7" s="24"/>
      <c r="B7" s="118"/>
      <c r="C7" s="1"/>
      <c r="D7" s="118"/>
      <c r="E7" s="119"/>
      <c r="F7" s="3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8"/>
      <c r="X7" s="1"/>
      <c r="Y7" s="25"/>
      <c r="Z7" s="25"/>
      <c r="AA7" s="25"/>
      <c r="AB7" s="25"/>
      <c r="AC7" s="25"/>
      <c r="AD7" s="25"/>
      <c r="AE7" s="25"/>
      <c r="AF7" s="25"/>
    </row>
    <row r="8" spans="1:32" x14ac:dyDescent="0.25">
      <c r="A8" s="24"/>
      <c r="B8" s="118"/>
      <c r="C8" s="1"/>
      <c r="D8" s="118"/>
      <c r="E8" s="11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8"/>
      <c r="X8" s="1"/>
      <c r="Y8" s="89"/>
      <c r="Z8" s="89"/>
      <c r="AA8" s="89"/>
      <c r="AB8" s="89"/>
      <c r="AC8" s="89"/>
      <c r="AD8" s="89"/>
    </row>
    <row r="9" spans="1:32" x14ac:dyDescent="0.25">
      <c r="A9" s="24"/>
      <c r="B9" s="118"/>
      <c r="C9" s="1"/>
      <c r="D9" s="118"/>
      <c r="E9" s="11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8"/>
      <c r="X9" s="1"/>
      <c r="Y9" s="89"/>
      <c r="Z9" s="89"/>
      <c r="AA9" s="89"/>
      <c r="AB9" s="89"/>
      <c r="AC9" s="89"/>
      <c r="AD9" s="89"/>
    </row>
    <row r="10" spans="1:32" x14ac:dyDescent="0.25">
      <c r="A10" s="24"/>
      <c r="B10" s="118"/>
      <c r="C10" s="1"/>
      <c r="D10" s="118"/>
      <c r="E10" s="11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8"/>
      <c r="X10" s="1"/>
      <c r="Y10" s="89"/>
      <c r="Z10" s="89"/>
      <c r="AA10" s="89"/>
      <c r="AB10" s="89"/>
      <c r="AC10" s="89"/>
      <c r="AD10" s="89"/>
    </row>
    <row r="11" spans="1:32" x14ac:dyDescent="0.25">
      <c r="A11" s="24"/>
      <c r="B11" s="118"/>
      <c r="C11" s="1"/>
      <c r="D11" s="118"/>
      <c r="E11" s="11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89"/>
      <c r="Z11" s="89"/>
      <c r="AA11" s="89"/>
      <c r="AB11" s="89"/>
      <c r="AC11" s="89"/>
      <c r="AD11" s="89"/>
    </row>
    <row r="12" spans="1:32" x14ac:dyDescent="0.25">
      <c r="A12" s="24"/>
      <c r="B12" s="118"/>
      <c r="C12" s="1"/>
      <c r="D12" s="118"/>
      <c r="E12" s="11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89"/>
      <c r="Z12" s="89"/>
      <c r="AA12" s="89"/>
      <c r="AB12" s="89"/>
      <c r="AC12" s="89"/>
      <c r="AD12" s="89"/>
    </row>
    <row r="13" spans="1:32" x14ac:dyDescent="0.25">
      <c r="A13" s="24"/>
      <c r="B13" s="118"/>
      <c r="C13" s="1"/>
      <c r="D13" s="118"/>
      <c r="E13" s="11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89"/>
      <c r="Z13" s="89"/>
      <c r="AA13" s="89"/>
      <c r="AB13" s="89"/>
      <c r="AC13" s="89"/>
      <c r="AD13" s="89"/>
    </row>
    <row r="14" spans="1:32" x14ac:dyDescent="0.25">
      <c r="A14" s="24"/>
      <c r="B14" s="118"/>
      <c r="C14" s="1"/>
      <c r="D14" s="118"/>
      <c r="E14" s="11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89"/>
      <c r="Z14" s="89"/>
      <c r="AA14" s="89"/>
      <c r="AB14" s="89"/>
      <c r="AC14" s="89"/>
      <c r="AD14" s="89"/>
    </row>
    <row r="15" spans="1:32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89"/>
      <c r="Z15" s="89"/>
      <c r="AA15" s="89"/>
      <c r="AB15" s="89"/>
      <c r="AC15" s="89"/>
      <c r="AD15" s="89"/>
    </row>
    <row r="16" spans="1:32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89"/>
      <c r="Z85" s="89"/>
      <c r="AA85" s="89"/>
      <c r="AB85" s="89"/>
      <c r="AC85" s="89"/>
      <c r="AD85" s="89"/>
    </row>
    <row r="86" spans="1:30" x14ac:dyDescent="0.25">
      <c r="A86" s="24"/>
      <c r="B86" s="118"/>
      <c r="C86" s="1"/>
      <c r="D86" s="118"/>
      <c r="E86" s="11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8"/>
      <c r="X86" s="1"/>
      <c r="Y86" s="89"/>
      <c r="Z86" s="89"/>
      <c r="AA86" s="89"/>
      <c r="AB86" s="89"/>
      <c r="AC86" s="89"/>
      <c r="AD86" s="89"/>
    </row>
    <row r="87" spans="1:30" x14ac:dyDescent="0.25">
      <c r="A87" s="24"/>
      <c r="B87" s="118"/>
      <c r="C87" s="1"/>
      <c r="D87" s="118"/>
      <c r="E87" s="119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8"/>
      <c r="X87" s="1"/>
      <c r="Y87" s="89"/>
      <c r="Z87" s="89"/>
      <c r="AA87" s="89"/>
      <c r="AB87" s="89"/>
      <c r="AC87" s="89"/>
      <c r="AD87" s="89"/>
    </row>
    <row r="88" spans="1:30" x14ac:dyDescent="0.25">
      <c r="A88" s="24"/>
      <c r="B88" s="118"/>
      <c r="C88" s="1"/>
      <c r="D88" s="118"/>
      <c r="E88" s="119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8"/>
      <c r="X88" s="1"/>
      <c r="Y88" s="89"/>
      <c r="Z88" s="89"/>
      <c r="AA88" s="89"/>
      <c r="AB88" s="89"/>
      <c r="AC88" s="89"/>
      <c r="AD88" s="89"/>
    </row>
    <row r="89" spans="1:30" x14ac:dyDescent="0.25">
      <c r="A89" s="24"/>
      <c r="B89" s="118"/>
      <c r="C89" s="1"/>
      <c r="D89" s="118"/>
      <c r="E89" s="119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18"/>
      <c r="X89" s="1"/>
      <c r="Y89" s="89"/>
      <c r="Z89" s="89"/>
      <c r="AA89" s="89"/>
      <c r="AB89" s="89"/>
      <c r="AC89" s="89"/>
      <c r="AD89" s="89"/>
    </row>
    <row r="90" spans="1:30" x14ac:dyDescent="0.25">
      <c r="A90" s="24"/>
      <c r="B90" s="118"/>
      <c r="C90" s="1"/>
      <c r="D90" s="118"/>
      <c r="E90" s="119"/>
      <c r="G90" s="1"/>
      <c r="H90" s="38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18"/>
      <c r="X90" s="1"/>
      <c r="Y90" s="89"/>
      <c r="Z90" s="89"/>
      <c r="AA90" s="89"/>
      <c r="AB90" s="89"/>
      <c r="AC90" s="89"/>
      <c r="AD90" s="89"/>
    </row>
    <row r="91" spans="1:30" x14ac:dyDescent="0.25">
      <c r="A91" s="24"/>
      <c r="B91" s="118"/>
      <c r="C91" s="1"/>
      <c r="D91" s="118"/>
      <c r="E91" s="119"/>
      <c r="G91" s="1"/>
      <c r="H91" s="38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118"/>
      <c r="X91" s="1"/>
      <c r="Y91" s="89"/>
      <c r="Z91" s="89"/>
      <c r="AA91" s="89"/>
      <c r="AB91" s="89"/>
      <c r="AC91" s="89"/>
      <c r="AD91" s="89"/>
    </row>
    <row r="92" spans="1:30" x14ac:dyDescent="0.25">
      <c r="A92" s="24"/>
      <c r="B92" s="118"/>
      <c r="C92" s="1"/>
      <c r="D92" s="118"/>
      <c r="E92" s="119"/>
      <c r="G92" s="1"/>
      <c r="H92" s="38"/>
      <c r="I92" s="1"/>
      <c r="J92" s="25"/>
      <c r="K92" s="25"/>
      <c r="L92" s="25"/>
      <c r="M92" s="1"/>
      <c r="N92" s="1"/>
      <c r="O92" s="1"/>
      <c r="P92" s="1"/>
      <c r="Q92" s="1"/>
      <c r="R92" s="1"/>
      <c r="S92" s="1"/>
      <c r="T92" s="1"/>
      <c r="U92" s="1"/>
      <c r="V92" s="1"/>
      <c r="W92" s="118"/>
      <c r="X92" s="1"/>
      <c r="Y92" s="89"/>
      <c r="Z92" s="89"/>
      <c r="AA92" s="89"/>
      <c r="AB92" s="89"/>
      <c r="AC92" s="89"/>
      <c r="AD92" s="89"/>
    </row>
    <row r="93" spans="1:30" x14ac:dyDescent="0.25">
      <c r="A93" s="24"/>
      <c r="B93" s="118"/>
      <c r="C93" s="1"/>
      <c r="D93" s="118"/>
      <c r="E93" s="119"/>
      <c r="G93" s="1"/>
      <c r="H93" s="38"/>
      <c r="I93" s="1"/>
      <c r="J93" s="25"/>
      <c r="K93" s="25"/>
      <c r="L93" s="25"/>
      <c r="M93" s="1"/>
      <c r="N93" s="1"/>
      <c r="O93" s="1"/>
      <c r="P93" s="1"/>
      <c r="Q93" s="1"/>
      <c r="R93" s="1"/>
      <c r="S93" s="1"/>
      <c r="T93" s="1"/>
      <c r="U93" s="1"/>
      <c r="V93" s="1"/>
      <c r="W93" s="118"/>
      <c r="X93" s="1"/>
      <c r="Y93" s="89"/>
      <c r="Z93" s="89"/>
      <c r="AA93" s="89"/>
      <c r="AB93" s="89"/>
      <c r="AC93" s="89"/>
      <c r="AD93" s="89"/>
    </row>
    <row r="94" spans="1:30" x14ac:dyDescent="0.25">
      <c r="A94" s="24"/>
      <c r="B94" s="118"/>
      <c r="C94" s="1"/>
      <c r="D94" s="118"/>
      <c r="E94" s="119"/>
      <c r="G94" s="1"/>
      <c r="H94" s="38"/>
      <c r="I94" s="1"/>
      <c r="J94" s="25"/>
      <c r="K94" s="25"/>
      <c r="L94" s="25"/>
      <c r="M94" s="1"/>
      <c r="N94" s="1"/>
      <c r="O94" s="1"/>
      <c r="P94" s="1"/>
      <c r="Q94" s="1"/>
      <c r="R94" s="1"/>
      <c r="S94" s="1"/>
      <c r="T94" s="1"/>
      <c r="U94" s="1"/>
      <c r="V94" s="1"/>
      <c r="W94" s="118"/>
      <c r="X94" s="1"/>
      <c r="Y94" s="89"/>
      <c r="Z94" s="89"/>
      <c r="AA94" s="89"/>
      <c r="AB94" s="89"/>
      <c r="AC94" s="89"/>
      <c r="AD94" s="89"/>
    </row>
    <row r="95" spans="1:30" x14ac:dyDescent="0.25">
      <c r="A95" s="24"/>
      <c r="B95" s="118"/>
      <c r="C95" s="1"/>
      <c r="D95" s="118"/>
      <c r="E95" s="119"/>
      <c r="G95" s="1"/>
      <c r="H95" s="38"/>
      <c r="I95" s="1"/>
      <c r="J95" s="25"/>
      <c r="K95" s="25"/>
      <c r="L95" s="25"/>
      <c r="M95" s="1"/>
      <c r="N95" s="1"/>
      <c r="O95" s="1"/>
      <c r="P95" s="1"/>
      <c r="Q95" s="1"/>
      <c r="R95" s="1"/>
      <c r="S95" s="1"/>
      <c r="T95" s="1"/>
      <c r="U95" s="1"/>
      <c r="V95" s="1"/>
      <c r="W95" s="118"/>
      <c r="X95" s="1"/>
      <c r="Y95" s="89"/>
      <c r="Z95" s="89"/>
      <c r="AA95" s="89"/>
      <c r="AB95" s="89"/>
      <c r="AC95" s="89"/>
      <c r="AD95" s="89"/>
    </row>
    <row r="96" spans="1:30" x14ac:dyDescent="0.25">
      <c r="A96" s="24"/>
      <c r="B96" s="118"/>
      <c r="C96" s="1"/>
      <c r="D96" s="118"/>
      <c r="E96" s="119"/>
      <c r="G96" s="1"/>
      <c r="H96" s="38"/>
      <c r="I96" s="1"/>
      <c r="J96" s="25"/>
      <c r="K96" s="25"/>
      <c r="L96" s="25"/>
      <c r="M96" s="1"/>
      <c r="N96" s="1"/>
      <c r="O96" s="1"/>
      <c r="P96" s="1"/>
      <c r="Q96" s="1"/>
      <c r="R96" s="1"/>
      <c r="S96" s="1"/>
      <c r="T96" s="1"/>
      <c r="U96" s="1"/>
      <c r="V96" s="1"/>
      <c r="W96" s="118"/>
      <c r="X96" s="1"/>
      <c r="Y96" s="89"/>
      <c r="Z96" s="89"/>
      <c r="AA96" s="89"/>
      <c r="AB96" s="89"/>
      <c r="AC96" s="89"/>
      <c r="AD96" s="89"/>
    </row>
    <row r="97" spans="1:30" x14ac:dyDescent="0.25">
      <c r="A97" s="24"/>
      <c r="B97" s="118"/>
      <c r="C97" s="1"/>
      <c r="D97" s="118"/>
      <c r="E97" s="119"/>
      <c r="G97" s="1"/>
      <c r="H97" s="38"/>
      <c r="I97" s="1"/>
      <c r="J97" s="25"/>
      <c r="K97" s="25"/>
      <c r="L97" s="25"/>
      <c r="M97" s="1"/>
      <c r="N97" s="1"/>
      <c r="O97" s="1"/>
      <c r="P97" s="1"/>
      <c r="Q97" s="1"/>
      <c r="R97" s="1"/>
      <c r="S97" s="1"/>
      <c r="T97" s="1"/>
      <c r="U97" s="1"/>
      <c r="V97" s="1"/>
      <c r="W97" s="118"/>
      <c r="X97" s="1"/>
      <c r="Y97" s="89"/>
      <c r="Z97" s="89"/>
      <c r="AA97" s="89"/>
      <c r="AB97" s="89"/>
      <c r="AC97" s="89"/>
      <c r="AD97" s="89"/>
    </row>
    <row r="98" spans="1:30" x14ac:dyDescent="0.25">
      <c r="A98" s="24"/>
      <c r="B98" s="118"/>
      <c r="C98" s="1"/>
      <c r="D98" s="118"/>
      <c r="E98" s="119"/>
      <c r="G98" s="1"/>
      <c r="H98" s="38"/>
      <c r="I98" s="1"/>
      <c r="J98" s="25"/>
      <c r="K98" s="25"/>
      <c r="L98" s="25"/>
      <c r="M98" s="1"/>
      <c r="N98" s="1"/>
      <c r="O98" s="1"/>
      <c r="P98" s="1"/>
      <c r="Q98" s="1"/>
      <c r="R98" s="1"/>
      <c r="S98" s="1"/>
      <c r="T98" s="1"/>
      <c r="U98" s="1"/>
      <c r="V98" s="1"/>
      <c r="W98" s="118"/>
      <c r="X98" s="1"/>
      <c r="Y98" s="89"/>
      <c r="Z98" s="89"/>
      <c r="AA98" s="89"/>
      <c r="AB98" s="89"/>
      <c r="AC98" s="89"/>
      <c r="AD98" s="89"/>
    </row>
    <row r="99" spans="1:30" x14ac:dyDescent="0.25">
      <c r="A99" s="24"/>
      <c r="B99" s="118"/>
      <c r="C99" s="1"/>
      <c r="D99" s="118"/>
      <c r="E99" s="119"/>
      <c r="G99" s="1"/>
      <c r="H99" s="38"/>
      <c r="I99" s="1"/>
      <c r="J99" s="25"/>
      <c r="K99" s="25"/>
      <c r="L99" s="25"/>
      <c r="M99" s="1"/>
      <c r="N99" s="1"/>
      <c r="O99" s="1"/>
      <c r="P99" s="1"/>
      <c r="Q99" s="1"/>
      <c r="R99" s="1"/>
      <c r="S99" s="1"/>
      <c r="T99" s="1"/>
      <c r="U99" s="1"/>
      <c r="V99" s="1"/>
      <c r="W99" s="118"/>
      <c r="X99" s="1"/>
      <c r="Y99" s="89"/>
      <c r="Z99" s="89"/>
      <c r="AA99" s="89"/>
      <c r="AB99" s="89"/>
      <c r="AC99" s="89"/>
      <c r="AD99" s="89"/>
    </row>
    <row r="100" spans="1:30" x14ac:dyDescent="0.25">
      <c r="A100" s="24"/>
      <c r="B100" s="118"/>
      <c r="C100" s="1"/>
      <c r="D100" s="118"/>
      <c r="E100" s="119"/>
      <c r="G100" s="1"/>
      <c r="H100" s="38"/>
      <c r="I100" s="1"/>
      <c r="J100" s="25"/>
      <c r="K100" s="25"/>
      <c r="L100" s="2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18"/>
      <c r="X100" s="1"/>
      <c r="Y100" s="89"/>
      <c r="Z100" s="89"/>
      <c r="AA100" s="89"/>
      <c r="AB100" s="89"/>
      <c r="AC100" s="89"/>
      <c r="AD100" s="89"/>
    </row>
    <row r="101" spans="1:30" x14ac:dyDescent="0.25">
      <c r="A101" s="24"/>
      <c r="B101" s="118"/>
      <c r="C101" s="1"/>
      <c r="D101" s="118"/>
      <c r="E101" s="119"/>
      <c r="G101" s="1"/>
      <c r="H101" s="38"/>
      <c r="I101" s="1"/>
      <c r="J101" s="25"/>
      <c r="K101" s="25"/>
      <c r="L101" s="2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18"/>
      <c r="X101" s="1"/>
      <c r="Y101" s="89"/>
      <c r="Z101" s="89"/>
      <c r="AA101" s="89"/>
      <c r="AB101" s="89"/>
      <c r="AC101" s="89"/>
      <c r="AD101" s="89"/>
    </row>
    <row r="102" spans="1:30" x14ac:dyDescent="0.25">
      <c r="A102" s="24"/>
      <c r="B102" s="118"/>
      <c r="C102" s="1"/>
      <c r="D102" s="118"/>
      <c r="E102" s="119"/>
      <c r="G102" s="1"/>
      <c r="H102" s="38"/>
      <c r="I102" s="1"/>
      <c r="J102" s="25"/>
      <c r="K102" s="25"/>
      <c r="L102" s="2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18"/>
      <c r="X102" s="1"/>
      <c r="Y102" s="89"/>
      <c r="Z102" s="89"/>
      <c r="AA102" s="89"/>
      <c r="AB102" s="89"/>
      <c r="AC102" s="89"/>
      <c r="AD102" s="89"/>
    </row>
    <row r="103" spans="1:30" x14ac:dyDescent="0.25">
      <c r="A103" s="24"/>
      <c r="B103" s="118"/>
      <c r="C103" s="1"/>
      <c r="D103" s="118"/>
      <c r="E103" s="119"/>
      <c r="G103" s="1"/>
      <c r="H103" s="38"/>
      <c r="I103" s="1"/>
      <c r="J103" s="25"/>
      <c r="K103" s="25"/>
      <c r="L103" s="2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18"/>
      <c r="X103" s="1"/>
      <c r="Y103" s="89"/>
      <c r="Z103" s="89"/>
      <c r="AA103" s="89"/>
      <c r="AB103" s="89"/>
      <c r="AC103" s="89"/>
      <c r="AD103" s="89"/>
    </row>
    <row r="104" spans="1:30" x14ac:dyDescent="0.25">
      <c r="A104" s="24"/>
      <c r="B104" s="118"/>
      <c r="C104" s="1"/>
      <c r="D104" s="118"/>
      <c r="E104" s="119"/>
      <c r="G104" s="1"/>
      <c r="H104" s="38"/>
      <c r="I104" s="1"/>
      <c r="J104" s="25"/>
      <c r="K104" s="25"/>
      <c r="L104" s="2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18"/>
      <c r="X104" s="1"/>
      <c r="Y104" s="89"/>
      <c r="Z104" s="89"/>
      <c r="AA104" s="89"/>
      <c r="AB104" s="89"/>
      <c r="AC104" s="89"/>
      <c r="AD104" s="89"/>
    </row>
    <row r="105" spans="1:30" x14ac:dyDescent="0.25">
      <c r="A105" s="24"/>
      <c r="B105" s="118"/>
      <c r="C105" s="1"/>
      <c r="D105" s="118"/>
      <c r="E105" s="119"/>
      <c r="G105" s="1"/>
      <c r="H105" s="38"/>
      <c r="I105" s="1"/>
      <c r="J105" s="25"/>
      <c r="K105" s="25"/>
      <c r="L105" s="2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18"/>
      <c r="X105" s="1"/>
      <c r="Y105" s="89"/>
      <c r="Z105" s="89"/>
      <c r="AA105" s="89"/>
      <c r="AB105" s="89"/>
      <c r="AC105" s="89"/>
      <c r="AD105" s="89"/>
    </row>
    <row r="106" spans="1:30" x14ac:dyDescent="0.25">
      <c r="A106" s="24"/>
      <c r="B106" s="118"/>
      <c r="C106" s="1"/>
      <c r="D106" s="118"/>
      <c r="E106" s="119"/>
      <c r="G106" s="1"/>
      <c r="H106" s="38"/>
      <c r="I106" s="1"/>
      <c r="J106" s="25"/>
      <c r="K106" s="25"/>
      <c r="L106" s="2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18"/>
      <c r="X106" s="1"/>
      <c r="Y106" s="89"/>
      <c r="Z106" s="89"/>
      <c r="AA106" s="89"/>
      <c r="AB106" s="89"/>
      <c r="AC106" s="89"/>
      <c r="AD106" s="89"/>
    </row>
    <row r="107" spans="1:30" x14ac:dyDescent="0.25">
      <c r="A107" s="24"/>
      <c r="B107" s="118"/>
      <c r="C107" s="1"/>
      <c r="D107" s="118"/>
      <c r="E107" s="119"/>
      <c r="G107" s="1"/>
      <c r="H107" s="38"/>
      <c r="I107" s="1"/>
      <c r="J107" s="25"/>
      <c r="K107" s="25"/>
      <c r="L107" s="2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18"/>
      <c r="X107" s="1"/>
      <c r="Y107" s="89"/>
      <c r="Z107" s="89"/>
      <c r="AA107" s="89"/>
      <c r="AB107" s="89"/>
      <c r="AC107" s="89"/>
      <c r="AD107" s="89"/>
    </row>
    <row r="108" spans="1:30" x14ac:dyDescent="0.25">
      <c r="A108" s="24"/>
      <c r="B108" s="118"/>
      <c r="C108" s="1"/>
      <c r="D108" s="118"/>
      <c r="E108" s="119"/>
      <c r="G108" s="1"/>
      <c r="H108" s="38"/>
      <c r="I108" s="1"/>
      <c r="J108" s="25"/>
      <c r="K108" s="25"/>
      <c r="L108" s="2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18"/>
      <c r="X108" s="1"/>
      <c r="Y108" s="89"/>
      <c r="Z108" s="89"/>
      <c r="AA108" s="89"/>
      <c r="AB108" s="89"/>
      <c r="AC108" s="89"/>
      <c r="AD108" s="89"/>
    </row>
    <row r="109" spans="1:30" x14ac:dyDescent="0.25">
      <c r="A109" s="24"/>
      <c r="B109" s="118"/>
      <c r="C109" s="1"/>
      <c r="D109" s="118"/>
      <c r="E109" s="119"/>
      <c r="G109" s="1"/>
      <c r="H109" s="38"/>
      <c r="I109" s="1"/>
      <c r="J109" s="25"/>
      <c r="K109" s="25"/>
      <c r="L109" s="2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18"/>
      <c r="X109" s="1"/>
      <c r="Y109" s="89"/>
      <c r="Z109" s="89"/>
      <c r="AA109" s="89"/>
      <c r="AB109" s="89"/>
      <c r="AC109" s="89"/>
      <c r="AD109" s="89"/>
    </row>
    <row r="110" spans="1:30" x14ac:dyDescent="0.25">
      <c r="A110" s="24"/>
      <c r="B110" s="118"/>
      <c r="C110" s="1"/>
      <c r="D110" s="118"/>
      <c r="E110" s="119"/>
      <c r="G110" s="1"/>
      <c r="H110" s="38"/>
      <c r="I110" s="1"/>
      <c r="J110" s="25"/>
      <c r="K110" s="25"/>
      <c r="L110" s="2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18"/>
      <c r="X110" s="1"/>
      <c r="Y110" s="89"/>
      <c r="Z110" s="89"/>
      <c r="AA110" s="89"/>
      <c r="AB110" s="89"/>
      <c r="AC110" s="89"/>
      <c r="AD110" s="89"/>
    </row>
    <row r="111" spans="1:30" x14ac:dyDescent="0.25">
      <c r="A111" s="24"/>
      <c r="B111" s="118"/>
      <c r="C111" s="1"/>
      <c r="D111" s="118"/>
      <c r="E111" s="119"/>
      <c r="G111" s="1"/>
      <c r="H111" s="38"/>
      <c r="I111" s="1"/>
      <c r="J111" s="25"/>
      <c r="K111" s="25"/>
      <c r="L111" s="2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18"/>
      <c r="X111" s="1"/>
      <c r="Y111" s="89"/>
      <c r="Z111" s="89"/>
      <c r="AA111" s="89"/>
      <c r="AB111" s="89"/>
      <c r="AC111" s="89"/>
      <c r="AD111" s="89"/>
    </row>
    <row r="112" spans="1:30" x14ac:dyDescent="0.25">
      <c r="A112" s="24"/>
      <c r="B112" s="118"/>
      <c r="C112" s="1"/>
      <c r="D112" s="118"/>
      <c r="E112" s="119"/>
      <c r="G112" s="1"/>
      <c r="H112" s="38"/>
      <c r="I112" s="1"/>
      <c r="J112" s="25"/>
      <c r="K112" s="25"/>
      <c r="L112" s="2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18"/>
      <c r="X112" s="1"/>
      <c r="Y112" s="89"/>
      <c r="Z112" s="89"/>
      <c r="AA112" s="89"/>
      <c r="AB112" s="89"/>
      <c r="AC112" s="89"/>
      <c r="AD112" s="89"/>
    </row>
    <row r="113" spans="1:30" x14ac:dyDescent="0.25">
      <c r="A113" s="24"/>
      <c r="B113" s="118"/>
      <c r="C113" s="1"/>
      <c r="D113" s="118"/>
      <c r="E113" s="119"/>
      <c r="G113" s="1"/>
      <c r="H113" s="38"/>
      <c r="I113" s="1"/>
      <c r="J113" s="25"/>
      <c r="K113" s="25"/>
      <c r="L113" s="2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18"/>
      <c r="X113" s="1"/>
      <c r="Y113" s="89"/>
      <c r="Z113" s="89"/>
      <c r="AA113" s="89"/>
      <c r="AB113" s="89"/>
      <c r="AC113" s="89"/>
      <c r="AD113" s="89"/>
    </row>
    <row r="114" spans="1:30" x14ac:dyDescent="0.25">
      <c r="A114" s="24"/>
      <c r="B114" s="118"/>
      <c r="C114" s="1"/>
      <c r="D114" s="118"/>
      <c r="E114" s="119"/>
      <c r="G114" s="1"/>
      <c r="H114" s="38"/>
      <c r="I114" s="1"/>
      <c r="J114" s="25"/>
      <c r="K114" s="25"/>
      <c r="L114" s="2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18"/>
      <c r="X114" s="1"/>
      <c r="Y114" s="89"/>
      <c r="Z114" s="89"/>
      <c r="AA114" s="89"/>
      <c r="AB114" s="89"/>
      <c r="AC114" s="89"/>
      <c r="AD114" s="89"/>
    </row>
    <row r="115" spans="1:30" x14ac:dyDescent="0.25">
      <c r="A115" s="24"/>
      <c r="B115" s="118"/>
      <c r="C115" s="1"/>
      <c r="D115" s="118"/>
      <c r="E115" s="119"/>
      <c r="G115" s="1"/>
      <c r="H115" s="38"/>
      <c r="I115" s="1"/>
      <c r="J115" s="25"/>
      <c r="K115" s="25"/>
      <c r="L115" s="2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18"/>
      <c r="X115" s="1"/>
      <c r="Y115" s="89"/>
      <c r="Z115" s="89"/>
      <c r="AA115" s="89"/>
      <c r="AB115" s="89"/>
      <c r="AC115" s="89"/>
      <c r="AD115" s="89"/>
    </row>
    <row r="116" spans="1:30" x14ac:dyDescent="0.25">
      <c r="A116" s="24"/>
      <c r="B116" s="118"/>
      <c r="C116" s="1"/>
      <c r="D116" s="118"/>
      <c r="E116" s="119"/>
      <c r="G116" s="1"/>
      <c r="H116" s="38"/>
      <c r="I116" s="1"/>
      <c r="J116" s="25"/>
      <c r="K116" s="25"/>
      <c r="L116" s="2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18"/>
      <c r="X116" s="1"/>
      <c r="Y116" s="89"/>
      <c r="Z116" s="89"/>
      <c r="AA116" s="89"/>
      <c r="AB116" s="89"/>
      <c r="AC116" s="89"/>
      <c r="AD116" s="89"/>
    </row>
    <row r="117" spans="1:30" x14ac:dyDescent="0.25">
      <c r="A117" s="24"/>
      <c r="B117" s="118"/>
      <c r="C117" s="1"/>
      <c r="D117" s="118"/>
      <c r="E117" s="119"/>
      <c r="G117" s="1"/>
      <c r="H117" s="38"/>
      <c r="I117" s="1"/>
      <c r="J117" s="25"/>
      <c r="K117" s="25"/>
      <c r="L117" s="2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18"/>
      <c r="X117" s="1"/>
      <c r="Y117" s="89"/>
      <c r="Z117" s="89"/>
      <c r="AA117" s="89"/>
      <c r="AB117" s="89"/>
      <c r="AC117" s="89"/>
      <c r="AD117" s="89"/>
    </row>
    <row r="118" spans="1:30" x14ac:dyDescent="0.25">
      <c r="A118" s="24"/>
      <c r="B118" s="118"/>
      <c r="C118" s="1"/>
      <c r="D118" s="118"/>
      <c r="E118" s="119"/>
      <c r="G118" s="1"/>
      <c r="H118" s="38"/>
      <c r="I118" s="1"/>
      <c r="J118" s="25"/>
      <c r="K118" s="25"/>
      <c r="L118" s="2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18"/>
      <c r="X118" s="1"/>
      <c r="Y118" s="89"/>
      <c r="Z118" s="89"/>
      <c r="AA118" s="89"/>
      <c r="AB118" s="89"/>
      <c r="AC118" s="89"/>
      <c r="AD118" s="89"/>
    </row>
    <row r="119" spans="1:30" x14ac:dyDescent="0.25">
      <c r="A119" s="24"/>
      <c r="B119" s="118"/>
      <c r="C119" s="1"/>
      <c r="D119" s="118"/>
      <c r="E119" s="119"/>
      <c r="G119" s="1"/>
      <c r="H119" s="38"/>
      <c r="I119" s="1"/>
      <c r="J119" s="25"/>
      <c r="K119" s="25"/>
      <c r="L119" s="2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18"/>
      <c r="X119" s="1"/>
      <c r="Y119" s="89"/>
      <c r="Z119" s="89"/>
      <c r="AA119" s="89"/>
      <c r="AB119" s="89"/>
      <c r="AC119" s="89"/>
      <c r="AD119" s="89"/>
    </row>
    <row r="120" spans="1:30" x14ac:dyDescent="0.25">
      <c r="A120" s="24"/>
      <c r="B120" s="118"/>
      <c r="C120" s="1"/>
      <c r="D120" s="118"/>
      <c r="E120" s="119"/>
      <c r="G120" s="1"/>
      <c r="H120" s="38"/>
      <c r="I120" s="1"/>
      <c r="J120" s="25"/>
      <c r="K120" s="25"/>
      <c r="L120" s="2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18"/>
      <c r="X120" s="1"/>
      <c r="Y120" s="89"/>
      <c r="Z120" s="89"/>
      <c r="AA120" s="89"/>
      <c r="AB120" s="89"/>
      <c r="AC120" s="89"/>
      <c r="AD120" s="89"/>
    </row>
    <row r="121" spans="1:30" x14ac:dyDescent="0.25">
      <c r="A121" s="24"/>
      <c r="B121" s="118"/>
      <c r="C121" s="1"/>
      <c r="D121" s="118"/>
      <c r="E121" s="119"/>
      <c r="G121" s="1"/>
      <c r="H121" s="38"/>
      <c r="I121" s="1"/>
      <c r="J121" s="25"/>
      <c r="K121" s="25"/>
      <c r="L121" s="2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18"/>
      <c r="X121" s="1"/>
      <c r="Y121" s="89"/>
      <c r="Z121" s="89"/>
      <c r="AA121" s="89"/>
      <c r="AB121" s="89"/>
      <c r="AC121" s="89"/>
      <c r="AD121" s="89"/>
    </row>
    <row r="122" spans="1:30" x14ac:dyDescent="0.25">
      <c r="A122" s="24"/>
      <c r="B122" s="118"/>
      <c r="C122" s="1"/>
      <c r="D122" s="118"/>
      <c r="E122" s="119"/>
      <c r="G122" s="1"/>
      <c r="H122" s="38"/>
      <c r="I122" s="1"/>
      <c r="J122" s="25"/>
      <c r="K122" s="25"/>
      <c r="L122" s="2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18"/>
      <c r="X122" s="1"/>
      <c r="Y122" s="89"/>
      <c r="Z122" s="89"/>
      <c r="AA122" s="89"/>
      <c r="AB122" s="89"/>
      <c r="AC122" s="89"/>
      <c r="AD122" s="89"/>
    </row>
    <row r="123" spans="1:30" x14ac:dyDescent="0.25">
      <c r="A123" s="24"/>
      <c r="B123" s="118"/>
      <c r="C123" s="1"/>
      <c r="D123" s="118"/>
      <c r="E123" s="119"/>
      <c r="G123" s="1"/>
      <c r="H123" s="38"/>
      <c r="I123" s="1"/>
      <c r="J123" s="25"/>
      <c r="K123" s="25"/>
      <c r="L123" s="2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18"/>
      <c r="X123" s="1"/>
      <c r="Y123" s="89"/>
      <c r="Z123" s="89"/>
      <c r="AA123" s="89"/>
      <c r="AB123" s="89"/>
      <c r="AC123" s="89"/>
      <c r="AD123" s="89"/>
    </row>
    <row r="124" spans="1:30" x14ac:dyDescent="0.25">
      <c r="A124" s="24"/>
      <c r="B124" s="118"/>
      <c r="C124" s="1"/>
      <c r="D124" s="118"/>
      <c r="E124" s="119"/>
      <c r="G124" s="1"/>
      <c r="H124" s="38"/>
      <c r="I124" s="1"/>
      <c r="J124" s="25"/>
      <c r="K124" s="25"/>
      <c r="L124" s="2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18"/>
      <c r="X124" s="1"/>
      <c r="Y124" s="89"/>
      <c r="Z124" s="89"/>
      <c r="AA124" s="89"/>
      <c r="AB124" s="89"/>
      <c r="AC124" s="89"/>
      <c r="AD124" s="89"/>
    </row>
    <row r="125" spans="1:30" x14ac:dyDescent="0.25">
      <c r="A125" s="24"/>
      <c r="B125" s="118"/>
      <c r="C125" s="1"/>
      <c r="D125" s="118"/>
      <c r="E125" s="119"/>
      <c r="G125" s="1"/>
      <c r="H125" s="38"/>
      <c r="I125" s="1"/>
      <c r="J125" s="25"/>
      <c r="K125" s="25"/>
      <c r="L125" s="2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18"/>
      <c r="X125" s="1"/>
      <c r="Y125" s="89"/>
      <c r="Z125" s="89"/>
      <c r="AA125" s="89"/>
      <c r="AB125" s="89"/>
      <c r="AC125" s="89"/>
      <c r="AD125" s="89"/>
    </row>
    <row r="126" spans="1:30" x14ac:dyDescent="0.25">
      <c r="A126" s="24"/>
      <c r="B126" s="118"/>
      <c r="C126" s="1"/>
      <c r="D126" s="118"/>
      <c r="E126" s="119"/>
      <c r="G126" s="1"/>
      <c r="H126" s="38"/>
      <c r="I126" s="1"/>
      <c r="J126" s="25"/>
      <c r="K126" s="25"/>
      <c r="L126" s="2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18"/>
      <c r="X126" s="1"/>
      <c r="Y126" s="89"/>
      <c r="Z126" s="89"/>
      <c r="AA126" s="89"/>
      <c r="AB126" s="89"/>
      <c r="AC126" s="89"/>
      <c r="AD126" s="89"/>
    </row>
    <row r="127" spans="1:30" x14ac:dyDescent="0.25">
      <c r="A127" s="24"/>
      <c r="B127" s="118"/>
      <c r="C127" s="1"/>
      <c r="D127" s="118"/>
      <c r="E127" s="119"/>
      <c r="G127" s="1"/>
      <c r="H127" s="38"/>
      <c r="I127" s="1"/>
      <c r="J127" s="25"/>
      <c r="K127" s="25"/>
      <c r="L127" s="2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18"/>
      <c r="X127" s="1"/>
      <c r="Y127" s="89"/>
      <c r="Z127" s="89"/>
      <c r="AA127" s="89"/>
      <c r="AB127" s="89"/>
      <c r="AC127" s="89"/>
      <c r="AD127" s="89"/>
    </row>
    <row r="128" spans="1:30" x14ac:dyDescent="0.25">
      <c r="A128" s="24"/>
      <c r="B128" s="118"/>
      <c r="C128" s="1"/>
      <c r="D128" s="118"/>
      <c r="E128" s="119"/>
      <c r="G128" s="1"/>
      <c r="H128" s="38"/>
      <c r="I128" s="1"/>
      <c r="J128" s="25"/>
      <c r="K128" s="25"/>
      <c r="L128" s="2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18"/>
      <c r="X128" s="1"/>
      <c r="Y128" s="89"/>
      <c r="Z128" s="89"/>
      <c r="AA128" s="89"/>
      <c r="AB128" s="89"/>
      <c r="AC128" s="89"/>
      <c r="AD128" s="89"/>
    </row>
    <row r="129" spans="1:30" x14ac:dyDescent="0.25">
      <c r="A129" s="24"/>
      <c r="B129" s="118"/>
      <c r="C129" s="1"/>
      <c r="D129" s="118"/>
      <c r="E129" s="119"/>
      <c r="G129" s="1"/>
      <c r="H129" s="38"/>
      <c r="I129" s="1"/>
      <c r="J129" s="25"/>
      <c r="K129" s="25"/>
      <c r="L129" s="2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18"/>
      <c r="X129" s="1"/>
      <c r="Y129" s="89"/>
      <c r="Z129" s="89"/>
      <c r="AA129" s="89"/>
      <c r="AB129" s="89"/>
      <c r="AC129" s="89"/>
      <c r="AD129" s="89"/>
    </row>
    <row r="130" spans="1:30" x14ac:dyDescent="0.25">
      <c r="A130" s="24"/>
      <c r="B130" s="118"/>
      <c r="C130" s="1"/>
      <c r="D130" s="118"/>
      <c r="E130" s="119"/>
      <c r="G130" s="1"/>
      <c r="H130" s="38"/>
      <c r="I130" s="1"/>
      <c r="J130" s="25"/>
      <c r="K130" s="25"/>
      <c r="L130" s="2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18"/>
      <c r="X130" s="1"/>
      <c r="Y130" s="89"/>
      <c r="Z130" s="89"/>
      <c r="AA130" s="89"/>
      <c r="AB130" s="89"/>
      <c r="AC130" s="89"/>
      <c r="AD130" s="89"/>
    </row>
    <row r="131" spans="1:30" x14ac:dyDescent="0.25">
      <c r="A131" s="24"/>
      <c r="B131" s="118"/>
      <c r="C131" s="1"/>
      <c r="D131" s="118"/>
      <c r="E131" s="119"/>
      <c r="G131" s="1"/>
      <c r="H131" s="38"/>
      <c r="I131" s="1"/>
      <c r="J131" s="25"/>
      <c r="K131" s="25"/>
      <c r="L131" s="2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18"/>
      <c r="X131" s="1"/>
      <c r="Y131" s="89"/>
      <c r="Z131" s="89"/>
      <c r="AA131" s="89"/>
      <c r="AB131" s="89"/>
      <c r="AC131" s="89"/>
      <c r="AD131" s="89"/>
    </row>
    <row r="132" spans="1:30" x14ac:dyDescent="0.25">
      <c r="A132" s="24"/>
      <c r="B132" s="118"/>
      <c r="C132" s="1"/>
      <c r="D132" s="118"/>
      <c r="E132" s="119"/>
      <c r="G132" s="1"/>
      <c r="H132" s="38"/>
      <c r="I132" s="1"/>
      <c r="J132" s="25"/>
      <c r="K132" s="25"/>
      <c r="L132" s="2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18"/>
      <c r="X132" s="1"/>
      <c r="Y132" s="89"/>
      <c r="Z132" s="89"/>
      <c r="AA132" s="89"/>
      <c r="AB132" s="89"/>
      <c r="AC132" s="89"/>
      <c r="AD132" s="89"/>
    </row>
    <row r="133" spans="1:30" x14ac:dyDescent="0.25">
      <c r="A133" s="24"/>
      <c r="B133" s="118"/>
      <c r="C133" s="1"/>
      <c r="D133" s="118"/>
      <c r="E133" s="119"/>
      <c r="G133" s="1"/>
      <c r="H133" s="38"/>
      <c r="I133" s="1"/>
      <c r="J133" s="25"/>
      <c r="K133" s="25"/>
      <c r="L133" s="2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18"/>
      <c r="X133" s="1"/>
      <c r="Y133" s="89"/>
      <c r="Z133" s="89"/>
      <c r="AA133" s="89"/>
      <c r="AB133" s="89"/>
      <c r="AC133" s="89"/>
      <c r="AD133" s="89"/>
    </row>
    <row r="134" spans="1:30" x14ac:dyDescent="0.25">
      <c r="A134" s="24"/>
      <c r="B134" s="118"/>
      <c r="C134" s="1"/>
      <c r="D134" s="118"/>
      <c r="E134" s="119"/>
      <c r="G134" s="1"/>
      <c r="H134" s="38"/>
      <c r="I134" s="1"/>
      <c r="J134" s="25"/>
      <c r="K134" s="25"/>
      <c r="L134" s="2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18"/>
      <c r="X134" s="1"/>
      <c r="Y134" s="89"/>
      <c r="Z134" s="89"/>
      <c r="AA134" s="89"/>
      <c r="AB134" s="89"/>
      <c r="AC134" s="89"/>
      <c r="AD134" s="89"/>
    </row>
    <row r="135" spans="1:30" x14ac:dyDescent="0.25">
      <c r="A135" s="24"/>
      <c r="B135" s="118"/>
      <c r="C135" s="1"/>
      <c r="D135" s="118"/>
      <c r="E135" s="119"/>
      <c r="G135" s="1"/>
      <c r="H135" s="38"/>
      <c r="I135" s="1"/>
      <c r="J135" s="25"/>
      <c r="K135" s="25"/>
      <c r="L135" s="2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18"/>
      <c r="X135" s="1"/>
      <c r="Y135" s="89"/>
      <c r="Z135" s="89"/>
      <c r="AA135" s="89"/>
      <c r="AB135" s="89"/>
      <c r="AC135" s="89"/>
      <c r="AD135" s="89"/>
    </row>
    <row r="136" spans="1:30" x14ac:dyDescent="0.25">
      <c r="A136" s="24"/>
      <c r="B136" s="118"/>
      <c r="C136" s="1"/>
      <c r="D136" s="118"/>
      <c r="E136" s="119"/>
      <c r="G136" s="1"/>
      <c r="H136" s="38"/>
      <c r="I136" s="1"/>
      <c r="J136" s="25"/>
      <c r="K136" s="25"/>
      <c r="L136" s="2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18"/>
      <c r="X136" s="1"/>
      <c r="Y136" s="89"/>
      <c r="Z136" s="89"/>
      <c r="AA136" s="89"/>
      <c r="AB136" s="89"/>
      <c r="AC136" s="89"/>
      <c r="AD136" s="89"/>
    </row>
    <row r="137" spans="1:30" x14ac:dyDescent="0.25">
      <c r="A137" s="24"/>
      <c r="B137" s="118"/>
      <c r="C137" s="1"/>
      <c r="D137" s="118"/>
      <c r="E137" s="119"/>
      <c r="G137" s="1"/>
      <c r="H137" s="38"/>
      <c r="I137" s="1"/>
      <c r="J137" s="25"/>
      <c r="K137" s="25"/>
      <c r="L137" s="2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18"/>
      <c r="X137" s="1"/>
      <c r="Y137" s="89"/>
      <c r="Z137" s="89"/>
      <c r="AA137" s="89"/>
      <c r="AB137" s="89"/>
      <c r="AC137" s="89"/>
      <c r="AD137" s="89"/>
    </row>
    <row r="138" spans="1:30" x14ac:dyDescent="0.25">
      <c r="A138" s="24"/>
      <c r="B138" s="118"/>
      <c r="C138" s="1"/>
      <c r="D138" s="118"/>
      <c r="E138" s="119"/>
      <c r="G138" s="1"/>
      <c r="H138" s="38"/>
      <c r="I138" s="1"/>
      <c r="J138" s="25"/>
      <c r="K138" s="25"/>
      <c r="L138" s="2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18"/>
      <c r="X138" s="1"/>
      <c r="Y138" s="89"/>
      <c r="Z138" s="89"/>
      <c r="AA138" s="89"/>
      <c r="AB138" s="89"/>
      <c r="AC138" s="89"/>
      <c r="AD138" s="89"/>
    </row>
    <row r="139" spans="1:30" x14ac:dyDescent="0.25">
      <c r="A139" s="24"/>
      <c r="B139" s="118"/>
      <c r="C139" s="1"/>
      <c r="D139" s="118"/>
      <c r="E139" s="119"/>
      <c r="G139" s="1"/>
      <c r="H139" s="38"/>
      <c r="I139" s="1"/>
      <c r="J139" s="25"/>
      <c r="K139" s="25"/>
      <c r="L139" s="2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18"/>
      <c r="X139" s="1"/>
      <c r="Y139" s="89"/>
      <c r="Z139" s="89"/>
      <c r="AA139" s="89"/>
      <c r="AB139" s="89"/>
      <c r="AC139" s="89"/>
      <c r="AD139" s="89"/>
    </row>
    <row r="140" spans="1:30" x14ac:dyDescent="0.25">
      <c r="A140" s="24"/>
      <c r="B140" s="118"/>
      <c r="C140" s="1"/>
      <c r="D140" s="118"/>
      <c r="E140" s="119"/>
      <c r="G140" s="1"/>
      <c r="H140" s="38"/>
      <c r="I140" s="1"/>
      <c r="J140" s="25"/>
      <c r="K140" s="25"/>
      <c r="L140" s="2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18"/>
      <c r="X140" s="1"/>
      <c r="Y140" s="89"/>
      <c r="Z140" s="89"/>
      <c r="AA140" s="89"/>
      <c r="AB140" s="89"/>
      <c r="AC140" s="89"/>
      <c r="AD140" s="89"/>
    </row>
    <row r="141" spans="1:30" x14ac:dyDescent="0.25">
      <c r="A141" s="24"/>
      <c r="B141" s="118"/>
      <c r="C141" s="1"/>
      <c r="D141" s="118"/>
      <c r="E141" s="119"/>
      <c r="G141" s="1"/>
      <c r="H141" s="38"/>
      <c r="I141" s="1"/>
      <c r="J141" s="25"/>
      <c r="K141" s="25"/>
      <c r="L141" s="2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18"/>
      <c r="X141" s="1"/>
      <c r="Y141" s="89"/>
      <c r="Z141" s="89"/>
      <c r="AA141" s="89"/>
      <c r="AB141" s="89"/>
      <c r="AC141" s="89"/>
      <c r="AD141" s="89"/>
    </row>
    <row r="142" spans="1:30" x14ac:dyDescent="0.25">
      <c r="A142" s="24"/>
      <c r="B142" s="118"/>
      <c r="C142" s="1"/>
      <c r="D142" s="118"/>
      <c r="E142" s="119"/>
      <c r="G142" s="1"/>
      <c r="H142" s="38"/>
      <c r="I142" s="1"/>
      <c r="J142" s="25"/>
      <c r="K142" s="25"/>
      <c r="L142" s="2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18"/>
      <c r="X142" s="1"/>
      <c r="Y142" s="89"/>
      <c r="Z142" s="89"/>
      <c r="AA142" s="89"/>
      <c r="AB142" s="89"/>
      <c r="AC142" s="89"/>
      <c r="AD142" s="89"/>
    </row>
    <row r="143" spans="1:30" x14ac:dyDescent="0.25">
      <c r="A143" s="24"/>
      <c r="B143" s="118"/>
      <c r="C143" s="1"/>
      <c r="D143" s="118"/>
      <c r="E143" s="119"/>
      <c r="G143" s="1"/>
      <c r="H143" s="38"/>
      <c r="I143" s="1"/>
      <c r="J143" s="25"/>
      <c r="K143" s="25"/>
      <c r="L143" s="2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18"/>
      <c r="X143" s="1"/>
      <c r="Y143" s="89"/>
      <c r="Z143" s="89"/>
      <c r="AA143" s="89"/>
      <c r="AB143" s="89"/>
      <c r="AC143" s="89"/>
      <c r="AD143" s="89"/>
    </row>
    <row r="144" spans="1:30" x14ac:dyDescent="0.25">
      <c r="A144" s="24"/>
      <c r="B144" s="118"/>
      <c r="C144" s="1"/>
      <c r="D144" s="118"/>
      <c r="E144" s="119"/>
      <c r="G144" s="1"/>
      <c r="H144" s="38"/>
      <c r="I144" s="1"/>
      <c r="J144" s="25"/>
      <c r="K144" s="25"/>
      <c r="L144" s="2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18"/>
      <c r="X144" s="1"/>
      <c r="Y144" s="89"/>
      <c r="Z144" s="89"/>
      <c r="AA144" s="89"/>
      <c r="AB144" s="89"/>
      <c r="AC144" s="89"/>
      <c r="AD144" s="89"/>
    </row>
    <row r="145" spans="1:30" x14ac:dyDescent="0.25">
      <c r="A145" s="24"/>
      <c r="B145" s="118"/>
      <c r="C145" s="1"/>
      <c r="D145" s="118"/>
      <c r="E145" s="119"/>
      <c r="G145" s="1"/>
      <c r="H145" s="38"/>
      <c r="I145" s="1"/>
      <c r="J145" s="25"/>
      <c r="K145" s="25"/>
      <c r="L145" s="2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18"/>
      <c r="X145" s="1"/>
      <c r="Y145" s="89"/>
      <c r="Z145" s="89"/>
      <c r="AA145" s="89"/>
      <c r="AB145" s="89"/>
      <c r="AC145" s="89"/>
      <c r="AD145" s="89"/>
    </row>
    <row r="146" spans="1:30" x14ac:dyDescent="0.25">
      <c r="A146" s="24"/>
      <c r="B146" s="118"/>
      <c r="C146" s="1"/>
      <c r="D146" s="118"/>
      <c r="E146" s="119"/>
      <c r="G146" s="1"/>
      <c r="H146" s="38"/>
      <c r="I146" s="1"/>
      <c r="J146" s="25"/>
      <c r="K146" s="25"/>
      <c r="L146" s="2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18"/>
      <c r="X146" s="1"/>
      <c r="Y146" s="89"/>
      <c r="Z146" s="89"/>
      <c r="AA146" s="89"/>
      <c r="AB146" s="89"/>
      <c r="AC146" s="89"/>
      <c r="AD146" s="89"/>
    </row>
    <row r="147" spans="1:30" x14ac:dyDescent="0.25">
      <c r="A147" s="24"/>
      <c r="B147" s="118"/>
      <c r="C147" s="1"/>
      <c r="D147" s="118"/>
      <c r="E147" s="119"/>
      <c r="G147" s="1"/>
      <c r="H147" s="38"/>
      <c r="I147" s="1"/>
      <c r="J147" s="25"/>
      <c r="K147" s="25"/>
      <c r="L147" s="2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18"/>
      <c r="X147" s="1"/>
      <c r="Y147" s="89"/>
      <c r="Z147" s="89"/>
      <c r="AA147" s="89"/>
      <c r="AB147" s="89"/>
      <c r="AC147" s="89"/>
      <c r="AD147" s="89"/>
    </row>
    <row r="148" spans="1:30" x14ac:dyDescent="0.25">
      <c r="A148" s="24"/>
      <c r="B148" s="118"/>
      <c r="C148" s="1"/>
      <c r="D148" s="118"/>
      <c r="E148" s="119"/>
      <c r="G148" s="1"/>
      <c r="H148" s="38"/>
      <c r="I148" s="1"/>
      <c r="J148" s="25"/>
      <c r="K148" s="25"/>
      <c r="L148" s="2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18"/>
      <c r="X148" s="1"/>
      <c r="Y148" s="89"/>
      <c r="Z148" s="89"/>
      <c r="AA148" s="89"/>
      <c r="AB148" s="89"/>
      <c r="AC148" s="89"/>
      <c r="AD148" s="89"/>
    </row>
    <row r="149" spans="1:30" x14ac:dyDescent="0.25">
      <c r="A149" s="24"/>
      <c r="B149" s="118"/>
      <c r="C149" s="1"/>
      <c r="D149" s="118"/>
      <c r="E149" s="119"/>
      <c r="G149" s="1"/>
      <c r="H149" s="38"/>
      <c r="I149" s="1"/>
      <c r="J149" s="25"/>
      <c r="K149" s="25"/>
      <c r="L149" s="2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18"/>
      <c r="X149" s="1"/>
      <c r="Y149" s="89"/>
      <c r="Z149" s="89"/>
      <c r="AA149" s="89"/>
      <c r="AB149" s="89"/>
      <c r="AC149" s="89"/>
      <c r="AD149" s="89"/>
    </row>
    <row r="150" spans="1:30" x14ac:dyDescent="0.25">
      <c r="A150" s="24"/>
      <c r="B150" s="118"/>
      <c r="C150" s="1"/>
      <c r="D150" s="118"/>
      <c r="E150" s="119"/>
      <c r="G150" s="1"/>
      <c r="H150" s="38"/>
      <c r="I150" s="1"/>
      <c r="J150" s="25"/>
      <c r="K150" s="25"/>
      <c r="L150" s="2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18"/>
      <c r="X150" s="1"/>
      <c r="Y150" s="89"/>
      <c r="Z150" s="89"/>
      <c r="AA150" s="89"/>
      <c r="AB150" s="89"/>
      <c r="AC150" s="89"/>
      <c r="AD150" s="89"/>
    </row>
    <row r="151" spans="1:30" x14ac:dyDescent="0.25">
      <c r="A151" s="24"/>
      <c r="B151" s="118"/>
      <c r="C151" s="1"/>
      <c r="D151" s="118"/>
      <c r="E151" s="119"/>
      <c r="G151" s="1"/>
      <c r="H151" s="38"/>
      <c r="I151" s="1"/>
      <c r="J151" s="25"/>
      <c r="K151" s="25"/>
      <c r="L151" s="2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18"/>
      <c r="X151" s="1"/>
      <c r="Y151" s="89"/>
      <c r="Z151" s="89"/>
      <c r="AA151" s="89"/>
      <c r="AB151" s="89"/>
      <c r="AC151" s="89"/>
      <c r="AD151" s="89"/>
    </row>
    <row r="152" spans="1:30" x14ac:dyDescent="0.25">
      <c r="A152" s="24"/>
      <c r="B152" s="118"/>
      <c r="C152" s="1"/>
      <c r="D152" s="118"/>
      <c r="E152" s="119"/>
      <c r="G152" s="1"/>
      <c r="H152" s="38"/>
      <c r="I152" s="1"/>
      <c r="J152" s="25"/>
      <c r="K152" s="25"/>
      <c r="L152" s="2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18"/>
      <c r="X152" s="1"/>
      <c r="Y152" s="89"/>
      <c r="Z152" s="89"/>
      <c r="AA152" s="89"/>
      <c r="AB152" s="89"/>
      <c r="AC152" s="89"/>
      <c r="AD152" s="89"/>
    </row>
    <row r="153" spans="1:30" x14ac:dyDescent="0.25">
      <c r="A153" s="24"/>
      <c r="B153" s="118"/>
      <c r="C153" s="1"/>
      <c r="D153" s="118"/>
      <c r="E153" s="119"/>
      <c r="G153" s="1"/>
      <c r="H153" s="38"/>
      <c r="I153" s="1"/>
      <c r="J153" s="25"/>
      <c r="K153" s="25"/>
      <c r="L153" s="2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18"/>
      <c r="X153" s="1"/>
      <c r="Y153" s="89"/>
      <c r="Z153" s="89"/>
      <c r="AA153" s="89"/>
      <c r="AB153" s="89"/>
      <c r="AC153" s="89"/>
      <c r="AD153" s="89"/>
    </row>
    <row r="154" spans="1:30" x14ac:dyDescent="0.25">
      <c r="A154" s="24"/>
      <c r="B154" s="118"/>
      <c r="C154" s="1"/>
      <c r="D154" s="118"/>
      <c r="E154" s="119"/>
      <c r="G154" s="1"/>
      <c r="H154" s="38"/>
      <c r="I154" s="1"/>
      <c r="J154" s="25"/>
      <c r="K154" s="25"/>
      <c r="L154" s="2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18"/>
      <c r="X154" s="1"/>
      <c r="Y154" s="89"/>
      <c r="Z154" s="89"/>
      <c r="AA154" s="89"/>
      <c r="AB154" s="89"/>
      <c r="AC154" s="89"/>
      <c r="AD154" s="89"/>
    </row>
    <row r="155" spans="1:30" x14ac:dyDescent="0.25">
      <c r="A155" s="24"/>
      <c r="B155" s="118"/>
      <c r="C155" s="1"/>
      <c r="D155" s="118"/>
      <c r="E155" s="119"/>
      <c r="G155" s="1"/>
      <c r="H155" s="38"/>
      <c r="I155" s="1"/>
      <c r="J155" s="25"/>
      <c r="K155" s="25"/>
      <c r="L155" s="2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18"/>
      <c r="X155" s="1"/>
      <c r="Y155" s="89"/>
      <c r="Z155" s="89"/>
      <c r="AA155" s="89"/>
      <c r="AB155" s="89"/>
      <c r="AC155" s="89"/>
      <c r="AD155" s="89"/>
    </row>
    <row r="156" spans="1:30" x14ac:dyDescent="0.25">
      <c r="A156" s="24"/>
      <c r="B156" s="118"/>
      <c r="C156" s="1"/>
      <c r="D156" s="118"/>
      <c r="E156" s="119"/>
      <c r="G156" s="1"/>
      <c r="H156" s="38"/>
      <c r="I156" s="1"/>
      <c r="J156" s="25"/>
      <c r="K156" s="25"/>
      <c r="L156" s="2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18"/>
      <c r="X156" s="1"/>
      <c r="Y156" s="89"/>
      <c r="Z156" s="89"/>
      <c r="AA156" s="89"/>
      <c r="AB156" s="89"/>
      <c r="AC156" s="89"/>
      <c r="AD156" s="89"/>
    </row>
    <row r="157" spans="1:30" x14ac:dyDescent="0.25">
      <c r="A157" s="24"/>
      <c r="B157" s="118"/>
      <c r="C157" s="1"/>
      <c r="D157" s="118"/>
      <c r="E157" s="119"/>
      <c r="G157" s="1"/>
      <c r="H157" s="38"/>
      <c r="I157" s="1"/>
      <c r="J157" s="25"/>
      <c r="K157" s="25"/>
      <c r="L157" s="2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18"/>
      <c r="X157" s="1"/>
      <c r="Y157" s="89"/>
      <c r="Z157" s="89"/>
      <c r="AA157" s="89"/>
      <c r="AB157" s="89"/>
      <c r="AC157" s="89"/>
      <c r="AD157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2019-01-23T23:12:50Z</dcterms:modified>
</cp:coreProperties>
</file>