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6" i="1" l="1"/>
  <c r="K16" i="1"/>
  <c r="AE11" i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 s="1"/>
  <c r="G11" i="1"/>
  <c r="G15" i="1" s="1"/>
  <c r="G18" i="1" s="1"/>
  <c r="F11" i="1"/>
  <c r="F15" i="1"/>
  <c r="E11" i="1"/>
  <c r="D12" i="1" s="1"/>
  <c r="E15" i="1"/>
  <c r="E18" i="1" s="1"/>
  <c r="F18" i="1"/>
  <c r="K15" i="1" l="1"/>
  <c r="K18" i="1"/>
  <c r="H18" i="1"/>
  <c r="L18" i="1" s="1"/>
  <c r="L15" i="1"/>
</calcChain>
</file>

<file path=xl/sharedStrings.xml><?xml version="1.0" encoding="utf-8"?>
<sst xmlns="http://schemas.openxmlformats.org/spreadsheetml/2006/main" count="87" uniqueCount="56">
  <si>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</si>
  <si>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</si>
  <si>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</si>
  <si>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</si>
  <si>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</si>
  <si>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</si>
  <si>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</si>
  <si>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</si>
  <si>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</si>
  <si>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</si>
  <si>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</si>
  <si>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</si>
  <si>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</si>
  <si>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</si>
  <si>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</si>
  <si>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</si>
  <si>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</si>
  <si>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</si>
  <si>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</si>
  <si>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</si>
  <si>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</si>
  <si>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</si>
  <si>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</si>
  <si>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</si>
  <si>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</si>
  <si>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</si>
  <si>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</si>
  <si>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</si>
  <si>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</si>
  <si>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</si>
  <si>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</si>
  <si>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</si>
  <si>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</si>
  <si>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</si>
  <si>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 xml:space="preserve">Kirsti Kuisma </t>
  </si>
  <si>
    <t>4.</t>
  </si>
  <si>
    <t>Tahko</t>
  </si>
  <si>
    <t>3.</t>
  </si>
  <si>
    <t>2.</t>
  </si>
  <si>
    <t>loppusarja</t>
  </si>
  <si>
    <t>1.</t>
  </si>
  <si>
    <t>MESTARUUSSARJA</t>
  </si>
  <si>
    <t>URA SM-SARJASSA</t>
  </si>
  <si>
    <t>ENSIMMÄISET</t>
  </si>
  <si>
    <t>Ottelu</t>
  </si>
  <si>
    <t>1.  ottelu</t>
  </si>
  <si>
    <t>Lyöty juoksu</t>
  </si>
  <si>
    <t>7.  ottelu</t>
  </si>
  <si>
    <t>Tuotu juoksu</t>
  </si>
  <si>
    <t>Kunnari</t>
  </si>
  <si>
    <t>22.07. 1973  Tahko - LäPa  10-7</t>
  </si>
  <si>
    <t>09.06. 1974  Tahko - VetU  17-2</t>
  </si>
  <si>
    <t>11.  ottelu</t>
  </si>
  <si>
    <t>21.07. 1974  VetU - Tahko  12-8</t>
  </si>
  <si>
    <t>17.05. 1975  Tahko - LäPa  10-7</t>
  </si>
  <si>
    <t>17.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</si>
</sst>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1973</v>
      </c>
      <c r="C4" s="27" t="s">
        <v>35</v>
      </c>
      <c r="D4" s="29" t="s">
        <v>36</v>
      </c>
      <c r="E4" s="62">
        <v>2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1974</v>
      </c>
      <c r="C5" s="27" t="s">
        <v>37</v>
      </c>
      <c r="D5" s="29" t="s">
        <v>36</v>
      </c>
      <c r="E5" s="62">
        <v>14</v>
      </c>
      <c r="F5" s="27">
        <v>0</v>
      </c>
      <c r="G5" s="27">
        <v>2</v>
      </c>
      <c r="H5" s="27">
        <v>4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1975</v>
      </c>
      <c r="C6" s="27" t="s">
        <v>38</v>
      </c>
      <c r="D6" s="29" t="s">
        <v>36</v>
      </c>
      <c r="E6" s="62">
        <v>8</v>
      </c>
      <c r="F6" s="27">
        <v>1</v>
      </c>
      <c r="G6" s="27">
        <v>2</v>
      </c>
      <c r="H6" s="27">
        <v>6</v>
      </c>
      <c r="I6" s="63"/>
      <c r="J6" s="63"/>
      <c r="K6" s="63"/>
      <c r="L6" s="63"/>
      <c r="M6" s="63"/>
      <c r="N6" s="63"/>
      <c r="O6" s="37"/>
      <c r="P6" s="27">
        <v>1</v>
      </c>
      <c r="Q6" s="27">
        <v>0</v>
      </c>
      <c r="R6" s="27">
        <v>0</v>
      </c>
      <c r="S6" s="27">
        <v>1</v>
      </c>
      <c r="T6" s="27"/>
      <c r="U6" s="28"/>
      <c r="V6" s="28"/>
      <c r="W6" s="28"/>
      <c r="X6" s="28"/>
      <c r="Y6" s="28"/>
      <c r="Z6" s="27"/>
      <c r="AA6" s="27"/>
      <c r="AB6" s="27"/>
      <c r="AC6" s="27"/>
      <c r="AD6" s="27">
        <v>1</v>
      </c>
      <c r="AE6" s="27"/>
      <c r="AF6" s="17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1976</v>
      </c>
      <c r="C7" s="27" t="s">
        <v>35</v>
      </c>
      <c r="D7" s="29" t="s">
        <v>36</v>
      </c>
      <c r="E7" s="62">
        <v>9</v>
      </c>
      <c r="F7" s="27">
        <v>0</v>
      </c>
      <c r="G7" s="27">
        <v>3</v>
      </c>
      <c r="H7" s="27">
        <v>10</v>
      </c>
      <c r="I7" s="63"/>
      <c r="J7" s="63"/>
      <c r="K7" s="63"/>
      <c r="L7" s="63"/>
      <c r="M7" s="63"/>
      <c r="N7" s="63"/>
      <c r="O7" s="37"/>
      <c r="P7" s="27">
        <v>5</v>
      </c>
      <c r="Q7" s="27">
        <v>0</v>
      </c>
      <c r="R7" s="27">
        <v>2</v>
      </c>
      <c r="S7" s="27">
        <v>0</v>
      </c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1977</v>
      </c>
      <c r="C8" s="27" t="s">
        <v>35</v>
      </c>
      <c r="D8" s="29" t="s">
        <v>36</v>
      </c>
      <c r="E8" s="62">
        <v>9</v>
      </c>
      <c r="F8" s="27">
        <v>0</v>
      </c>
      <c r="G8" s="27">
        <v>8</v>
      </c>
      <c r="H8" s="27">
        <v>11</v>
      </c>
      <c r="I8" s="63"/>
      <c r="J8" s="63"/>
      <c r="K8" s="63"/>
      <c r="L8" s="63"/>
      <c r="M8" s="63"/>
      <c r="N8" s="63"/>
      <c r="O8" s="37"/>
      <c r="P8" s="27">
        <v>6</v>
      </c>
      <c r="Q8" s="27">
        <v>1</v>
      </c>
      <c r="R8" s="27">
        <v>4</v>
      </c>
      <c r="S8" s="27">
        <v>3</v>
      </c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1978</v>
      </c>
      <c r="C9" s="27" t="s">
        <v>37</v>
      </c>
      <c r="D9" s="64" t="s">
        <v>36</v>
      </c>
      <c r="E9" s="62">
        <v>9</v>
      </c>
      <c r="F9" s="27">
        <v>1</v>
      </c>
      <c r="G9" s="27">
        <v>13</v>
      </c>
      <c r="H9" s="27">
        <v>24</v>
      </c>
      <c r="I9" s="63"/>
      <c r="J9" s="63"/>
      <c r="K9" s="63"/>
      <c r="L9" s="63"/>
      <c r="M9" s="63"/>
      <c r="N9" s="63"/>
      <c r="O9" s="37"/>
      <c r="P9" s="27">
        <v>6</v>
      </c>
      <c r="Q9" s="27">
        <v>0</v>
      </c>
      <c r="R9" s="27">
        <v>3</v>
      </c>
      <c r="S9" s="27">
        <v>4</v>
      </c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>
        <v>1</v>
      </c>
      <c r="AF9" s="17" t="s">
        <v>39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1979</v>
      </c>
      <c r="C10" s="27" t="s">
        <v>40</v>
      </c>
      <c r="D10" s="64" t="s">
        <v>36</v>
      </c>
      <c r="E10" s="62">
        <v>10</v>
      </c>
      <c r="F10" s="27">
        <v>1</v>
      </c>
      <c r="G10" s="27">
        <v>8</v>
      </c>
      <c r="H10" s="27">
        <v>14</v>
      </c>
      <c r="I10" s="63"/>
      <c r="J10" s="63"/>
      <c r="K10" s="63"/>
      <c r="L10" s="63"/>
      <c r="M10" s="63"/>
      <c r="N10" s="63"/>
      <c r="O10" s="37"/>
      <c r="P10" s="27">
        <v>6</v>
      </c>
      <c r="Q10" s="27">
        <v>1</v>
      </c>
      <c r="R10" s="27">
        <v>3</v>
      </c>
      <c r="S10" s="27">
        <v>8</v>
      </c>
      <c r="T10" s="27"/>
      <c r="U10" s="28"/>
      <c r="V10" s="28"/>
      <c r="W10" s="28"/>
      <c r="X10" s="28"/>
      <c r="Y10" s="28"/>
      <c r="Z10" s="27"/>
      <c r="AA10" s="27"/>
      <c r="AB10" s="27"/>
      <c r="AC10" s="27">
        <v>1</v>
      </c>
      <c r="AD10" s="27"/>
      <c r="AE10" s="27"/>
      <c r="AF10" s="17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61</v>
      </c>
      <c r="F11" s="19">
        <f>SUM(F4:F10)</f>
        <v>3</v>
      </c>
      <c r="G11" s="19">
        <f>SUM(G4:G10)</f>
        <v>36</v>
      </c>
      <c r="H11" s="19">
        <f>SUM(H4:H10)</f>
        <v>69</v>
      </c>
      <c r="I11" s="19"/>
      <c r="J11" s="19"/>
      <c r="K11" s="19"/>
      <c r="L11" s="19"/>
      <c r="M11" s="19"/>
      <c r="N11" s="31"/>
      <c r="O11" s="32"/>
      <c r="P11" s="19">
        <f>SUM(P4:P10)</f>
        <v>24</v>
      </c>
      <c r="Q11" s="19">
        <f>SUM(Q4:Q10)</f>
        <v>2</v>
      </c>
      <c r="R11" s="19">
        <f>SUM(R4:R10)</f>
        <v>12</v>
      </c>
      <c r="S11" s="19">
        <f>SUM(S4:S10)</f>
        <v>16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0">SUM(Z4:Z10)</f>
        <v>0</v>
      </c>
      <c r="AA11" s="19">
        <f t="shared" si="0"/>
        <v>0</v>
      </c>
      <c r="AB11" s="19">
        <f t="shared" si="0"/>
        <v>0</v>
      </c>
      <c r="AC11" s="19">
        <f t="shared" si="0"/>
        <v>1</v>
      </c>
      <c r="AD11" s="19">
        <f t="shared" si="0"/>
        <v>1</v>
      </c>
      <c r="AE11" s="19">
        <f t="shared" si="0"/>
        <v>2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275.33333333333337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42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43</v>
      </c>
      <c r="Q14" s="13"/>
      <c r="R14" s="13"/>
      <c r="S14" s="13"/>
      <c r="T14" s="65"/>
      <c r="U14" s="65"/>
      <c r="V14" s="65"/>
      <c r="W14" s="65"/>
      <c r="X14" s="65"/>
      <c r="Y14" s="13"/>
      <c r="Z14" s="13"/>
      <c r="AA14" s="13"/>
      <c r="AB14" s="12"/>
      <c r="AC14" s="13"/>
      <c r="AD14" s="13"/>
      <c r="AE14" s="13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61</v>
      </c>
      <c r="F15" s="27">
        <f>PRODUCT(F11)</f>
        <v>3</v>
      </c>
      <c r="G15" s="27">
        <f>PRODUCT(G11)</f>
        <v>36</v>
      </c>
      <c r="H15" s="27">
        <f>PRODUCT(H11)</f>
        <v>69</v>
      </c>
      <c r="I15" s="27"/>
      <c r="J15" s="1"/>
      <c r="K15" s="43">
        <f>PRODUCT((F15+G15)/E15)</f>
        <v>0.63934426229508201</v>
      </c>
      <c r="L15" s="43">
        <f>PRODUCT(H15/E15)</f>
        <v>1.1311475409836065</v>
      </c>
      <c r="M15" s="43"/>
      <c r="N15" s="30"/>
      <c r="O15" s="25"/>
      <c r="P15" s="67" t="s">
        <v>44</v>
      </c>
      <c r="Q15" s="68"/>
      <c r="R15" s="68"/>
      <c r="S15" s="69" t="s">
        <v>50</v>
      </c>
      <c r="T15" s="69"/>
      <c r="U15" s="69"/>
      <c r="V15" s="69"/>
      <c r="W15" s="69"/>
      <c r="X15" s="69"/>
      <c r="Y15" s="69"/>
      <c r="Z15" s="69"/>
      <c r="AA15" s="69"/>
      <c r="AB15" s="70"/>
      <c r="AC15" s="69"/>
      <c r="AD15" s="71" t="s">
        <v>45</v>
      </c>
      <c r="AE15" s="71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>
        <v>24</v>
      </c>
      <c r="F16" s="27">
        <v>2</v>
      </c>
      <c r="G16" s="27">
        <v>12</v>
      </c>
      <c r="H16" s="27">
        <v>16</v>
      </c>
      <c r="I16" s="27"/>
      <c r="J16" s="1"/>
      <c r="K16" s="43">
        <f>PRODUCT((F16+G16)/E16)</f>
        <v>0.58333333333333337</v>
      </c>
      <c r="L16" s="43">
        <f>PRODUCT(H16/E16)</f>
        <v>0.66666666666666663</v>
      </c>
      <c r="M16" s="43"/>
      <c r="N16" s="30"/>
      <c r="O16" s="25"/>
      <c r="P16" s="73" t="s">
        <v>46</v>
      </c>
      <c r="Q16" s="74"/>
      <c r="R16" s="74"/>
      <c r="S16" s="75" t="s">
        <v>53</v>
      </c>
      <c r="T16" s="75"/>
      <c r="U16" s="75"/>
      <c r="V16" s="75"/>
      <c r="W16" s="75"/>
      <c r="X16" s="75"/>
      <c r="Y16" s="75"/>
      <c r="Z16" s="75"/>
      <c r="AA16" s="75"/>
      <c r="AB16" s="76"/>
      <c r="AC16" s="75"/>
      <c r="AD16" s="77" t="s">
        <v>52</v>
      </c>
      <c r="AE16" s="77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3" t="s">
        <v>48</v>
      </c>
      <c r="Q17" s="74"/>
      <c r="R17" s="74"/>
      <c r="S17" s="75" t="s">
        <v>51</v>
      </c>
      <c r="T17" s="75"/>
      <c r="U17" s="75"/>
      <c r="V17" s="75"/>
      <c r="W17" s="75"/>
      <c r="X17" s="75"/>
      <c r="Y17" s="75"/>
      <c r="Z17" s="75"/>
      <c r="AA17" s="75"/>
      <c r="AB17" s="76"/>
      <c r="AC17" s="75"/>
      <c r="AD17" s="77" t="s">
        <v>47</v>
      </c>
      <c r="AE17" s="77"/>
      <c r="AF17" s="7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85</v>
      </c>
      <c r="F18" s="19">
        <f>SUM(F15:F17)</f>
        <v>5</v>
      </c>
      <c r="G18" s="19">
        <f>SUM(G15:G17)</f>
        <v>48</v>
      </c>
      <c r="H18" s="19">
        <f>SUM(H15:H17)</f>
        <v>85</v>
      </c>
      <c r="I18" s="19"/>
      <c r="J18" s="1"/>
      <c r="K18" s="55">
        <f>PRODUCT((F18+G18)/E18)</f>
        <v>0.62352941176470589</v>
      </c>
      <c r="L18" s="55">
        <f>PRODUCT(H18/E18)</f>
        <v>1</v>
      </c>
      <c r="M18" s="55"/>
      <c r="N18" s="31"/>
      <c r="O18" s="25"/>
      <c r="P18" s="79" t="s">
        <v>49</v>
      </c>
      <c r="Q18" s="80"/>
      <c r="R18" s="80"/>
      <c r="S18" s="81" t="s">
        <v>54</v>
      </c>
      <c r="T18" s="81"/>
      <c r="U18" s="81"/>
      <c r="V18" s="81"/>
      <c r="W18" s="81"/>
      <c r="X18" s="81"/>
      <c r="Y18" s="81"/>
      <c r="Z18" s="81"/>
      <c r="AA18" s="81"/>
      <c r="AB18" s="82"/>
      <c r="AC18" s="81"/>
      <c r="AD18" s="83" t="s">
        <v>55</v>
      </c>
      <c r="AE18" s="83"/>
      <c r="AF18" s="8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60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2019-01-23T15:49:39Z</dcterms:modified>
</cp:coreProperties>
</file>