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7" i="1"/>
  <c r="O6" i="1"/>
  <c r="O5" i="1"/>
  <c r="O4" i="1"/>
  <c r="AJ9" i="1"/>
  <c r="AI9" i="1"/>
  <c r="AH9" i="1"/>
  <c r="AG9" i="1"/>
  <c r="AF9" i="1"/>
  <c r="AE9" i="1"/>
  <c r="AC9" i="1"/>
  <c r="AB9" i="1"/>
  <c r="AA9" i="1"/>
  <c r="Z9" i="1"/>
  <c r="X9" i="1"/>
  <c r="W9" i="1"/>
  <c r="V9" i="1"/>
  <c r="U9" i="1"/>
  <c r="H9" i="1"/>
  <c r="H13" i="1"/>
  <c r="L13" i="1" s="1"/>
  <c r="G9" i="1"/>
  <c r="G13" i="1"/>
  <c r="G16" i="1" s="1"/>
  <c r="F9" i="1"/>
  <c r="F13" i="1" s="1"/>
  <c r="E9" i="1"/>
  <c r="D10" i="1" s="1"/>
  <c r="H16" i="1"/>
  <c r="E13" i="1"/>
  <c r="E16" i="1" s="1"/>
  <c r="L16" i="1" s="1"/>
  <c r="F16" i="1" l="1"/>
  <c r="K16" i="1" s="1"/>
  <c r="K13" i="1"/>
</calcChain>
</file>

<file path=xl/sharedStrings.xml><?xml version="1.0" encoding="utf-8"?>
<sst xmlns="http://schemas.openxmlformats.org/spreadsheetml/2006/main" count="91" uniqueCount="52">
  <si>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</si>
  <si>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</si>
  <si>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</si>
  <si>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</si>
  <si>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</si>
  <si>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</si>
  <si>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</si>
  <si>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</si>
  <si>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</si>
  <si>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</si>
  <si>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</si>
  <si>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</si>
  <si>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</si>
  <si>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</si>
  <si>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</si>
  <si>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</si>
  <si>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</si>
  <si>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</si>
  <si>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</si>
  <si>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</si>
  <si>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</si>
  <si>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</si>
  <si>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</si>
  <si>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</si>
  <si>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</si>
  <si>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</si>
  <si>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</si>
  <si>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</si>
  <si>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</si>
  <si>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</si>
  <si>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</si>
  <si>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</si>
  <si>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</si>
  <si>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KaKa = Kauhajoen Karhu  (1910)</t>
  </si>
  <si>
    <t>Paula Kriikkula</t>
  </si>
  <si>
    <t>5.</t>
  </si>
  <si>
    <t>KaKa</t>
  </si>
  <si>
    <t>4.</t>
  </si>
  <si>
    <t>2.</t>
  </si>
  <si>
    <t>3.</t>
  </si>
  <si>
    <t>MESTARUUSSARJA</t>
  </si>
  <si>
    <t>URA SM-SARJASSA</t>
  </si>
  <si>
    <t>ENSIMMÄISET</t>
  </si>
  <si>
    <t>Ottelu</t>
  </si>
  <si>
    <t>03.06. 1968  KaKa - Jänne  44-13</t>
  </si>
  <si>
    <t>1.  ottelu</t>
  </si>
  <si>
    <t>Lyöty juoksu</t>
  </si>
  <si>
    <t>Tuotu juoksu</t>
  </si>
  <si>
    <t>Kunnari</t>
  </si>
  <si>
    <t>L+T</t>
  </si>
  <si>
    <t>21.6.1952</t>
  </si>
  <si>
    <t xml:space="preserve">  15 v 11 kk 13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</si>
</sst>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18" width="5.7109375" style="84" customWidth="1"/>
    <col min="19" max="19" width="5.7109375" style="83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0" t="s">
        <v>34</v>
      </c>
      <c r="C1" s="2"/>
      <c r="D1" s="3"/>
      <c r="E1" s="4" t="s">
        <v>50</v>
      </c>
      <c r="F1" s="5"/>
      <c r="G1" s="6"/>
      <c r="H1" s="3"/>
      <c r="I1" s="5"/>
      <c r="J1" s="5"/>
      <c r="K1" s="5"/>
      <c r="L1" s="3"/>
      <c r="M1" s="7"/>
      <c r="N1" s="7"/>
      <c r="O1" s="7"/>
      <c r="P1" s="82"/>
      <c r="Q1" s="82"/>
      <c r="R1" s="82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49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1968</v>
      </c>
      <c r="C4" s="27" t="s">
        <v>35</v>
      </c>
      <c r="D4" s="29" t="s">
        <v>36</v>
      </c>
      <c r="E4" s="62">
        <v>8</v>
      </c>
      <c r="F4" s="27">
        <v>3</v>
      </c>
      <c r="G4" s="27">
        <v>6</v>
      </c>
      <c r="H4" s="27">
        <v>28</v>
      </c>
      <c r="I4" s="63"/>
      <c r="J4" s="63"/>
      <c r="K4" s="63"/>
      <c r="L4" s="63"/>
      <c r="M4" s="63"/>
      <c r="N4" s="63"/>
      <c r="O4" s="37" t="e">
        <f>PRODUCT(I4/N4)</f>
        <v>#DIV/0!</v>
      </c>
      <c r="P4" s="19"/>
      <c r="Q4" s="27" t="s">
        <v>38</v>
      </c>
      <c r="R4" s="19" t="s">
        <v>35</v>
      </c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1969</v>
      </c>
      <c r="C5" s="27" t="s">
        <v>37</v>
      </c>
      <c r="D5" s="29" t="s">
        <v>36</v>
      </c>
      <c r="E5" s="62">
        <v>10</v>
      </c>
      <c r="F5" s="27">
        <v>0</v>
      </c>
      <c r="G5" s="27">
        <v>3</v>
      </c>
      <c r="H5" s="27">
        <v>18</v>
      </c>
      <c r="I5" s="63"/>
      <c r="J5" s="63"/>
      <c r="K5" s="63"/>
      <c r="L5" s="63"/>
      <c r="M5" s="63"/>
      <c r="N5" s="63"/>
      <c r="O5" s="37" t="e">
        <f>PRODUCT(I5/N5)</f>
        <v>#DIV/0!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1970</v>
      </c>
      <c r="C6" s="27" t="s">
        <v>38</v>
      </c>
      <c r="D6" s="29" t="s">
        <v>36</v>
      </c>
      <c r="E6" s="62">
        <v>10</v>
      </c>
      <c r="F6" s="27">
        <v>1</v>
      </c>
      <c r="G6" s="27">
        <v>8</v>
      </c>
      <c r="H6" s="27">
        <v>20</v>
      </c>
      <c r="I6" s="63"/>
      <c r="J6" s="63"/>
      <c r="K6" s="63"/>
      <c r="L6" s="63"/>
      <c r="M6" s="63"/>
      <c r="N6" s="63"/>
      <c r="O6" s="37" t="e">
        <f>PRODUCT(I6/N6)</f>
        <v>#DIV/0!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>
        <v>1</v>
      </c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1971</v>
      </c>
      <c r="C7" s="27" t="s">
        <v>39</v>
      </c>
      <c r="D7" s="29" t="s">
        <v>36</v>
      </c>
      <c r="E7" s="62">
        <v>4</v>
      </c>
      <c r="F7" s="27">
        <v>0</v>
      </c>
      <c r="G7" s="27">
        <v>0</v>
      </c>
      <c r="H7" s="27">
        <v>1</v>
      </c>
      <c r="I7" s="63"/>
      <c r="J7" s="63"/>
      <c r="K7" s="63"/>
      <c r="L7" s="63"/>
      <c r="M7" s="63"/>
      <c r="N7" s="63"/>
      <c r="O7" s="37" t="e">
        <f>PRODUCT(I7/N7)</f>
        <v>#DIV/0!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>
        <v>1</v>
      </c>
      <c r="AK7" s="17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1972</v>
      </c>
      <c r="C8" s="27" t="s">
        <v>39</v>
      </c>
      <c r="D8" s="29" t="s">
        <v>36</v>
      </c>
      <c r="E8" s="62">
        <v>10</v>
      </c>
      <c r="F8" s="27">
        <v>0</v>
      </c>
      <c r="G8" s="27">
        <v>7</v>
      </c>
      <c r="H8" s="27">
        <v>27</v>
      </c>
      <c r="I8" s="63"/>
      <c r="J8" s="63"/>
      <c r="K8" s="63"/>
      <c r="L8" s="63"/>
      <c r="M8" s="63"/>
      <c r="N8" s="63"/>
      <c r="O8" s="37" t="e">
        <f>PRODUCT(I8/N8)</f>
        <v>#DIV/0!</v>
      </c>
      <c r="P8" s="19"/>
      <c r="Q8" s="19" t="s">
        <v>37</v>
      </c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>
        <v>1</v>
      </c>
      <c r="AK8" s="17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17" t="s">
        <v>9</v>
      </c>
      <c r="C9" s="18"/>
      <c r="D9" s="16"/>
      <c r="E9" s="19">
        <f>SUM(E4:E8)</f>
        <v>42</v>
      </c>
      <c r="F9" s="19">
        <f>SUM(F4:F8)</f>
        <v>4</v>
      </c>
      <c r="G9" s="19">
        <f>SUM(G4:G8)</f>
        <v>24</v>
      </c>
      <c r="H9" s="19">
        <f>SUM(H4:H8)</f>
        <v>94</v>
      </c>
      <c r="I9" s="19"/>
      <c r="J9" s="19"/>
      <c r="K9" s="19"/>
      <c r="L9" s="19"/>
      <c r="M9" s="19"/>
      <c r="N9" s="31"/>
      <c r="O9" s="32"/>
      <c r="P9" s="19"/>
      <c r="Q9" s="19"/>
      <c r="R9" s="19"/>
      <c r="S9" s="19"/>
      <c r="T9" s="25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>SUM(Z4:Z8)</f>
        <v>0</v>
      </c>
      <c r="AA9" s="19">
        <f>SUM(AA4:AA8)</f>
        <v>0</v>
      </c>
      <c r="AB9" s="19">
        <f>SUM(AB4:AB8)</f>
        <v>0</v>
      </c>
      <c r="AC9" s="19">
        <f>SUM(AC4:AC8)</f>
        <v>0</v>
      </c>
      <c r="AD9" s="19"/>
      <c r="AE9" s="19">
        <f t="shared" ref="AE9:AJ9" si="0">SUM(AE4:AE8)</f>
        <v>0</v>
      </c>
      <c r="AF9" s="19">
        <f t="shared" si="0"/>
        <v>0</v>
      </c>
      <c r="AG9" s="19">
        <f t="shared" si="0"/>
        <v>0</v>
      </c>
      <c r="AH9" s="19">
        <f t="shared" si="0"/>
        <v>0</v>
      </c>
      <c r="AI9" s="19">
        <f t="shared" si="0"/>
        <v>1</v>
      </c>
      <c r="AJ9" s="19">
        <f t="shared" si="0"/>
        <v>2</v>
      </c>
      <c r="AK9" s="14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9" t="s">
        <v>2</v>
      </c>
      <c r="C10" s="33"/>
      <c r="D10" s="34">
        <f>SUM(F9:H9)*5/3+(E9/3)+(AE9*25)+(AF9*25)+(AG9*15)+(AH9*25)+(AI9*20)+(AJ9*15)</f>
        <v>267.33333333333337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1"/>
      <c r="AH10" s="1"/>
      <c r="AI10" s="36"/>
      <c r="AJ10" s="1"/>
      <c r="AK10" s="1"/>
      <c r="AL10" s="24"/>
      <c r="AM10" s="9"/>
      <c r="AN10" s="9"/>
      <c r="AO10" s="9"/>
      <c r="AP10" s="9"/>
      <c r="AQ10" s="9"/>
    </row>
    <row r="11" spans="1:43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39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3" t="s">
        <v>41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42</v>
      </c>
      <c r="Q12" s="13"/>
      <c r="R12" s="13"/>
      <c r="S12" s="13"/>
      <c r="T12" s="64"/>
      <c r="U12" s="64"/>
      <c r="V12" s="64"/>
      <c r="W12" s="64"/>
      <c r="X12" s="64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65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41" t="s">
        <v>15</v>
      </c>
      <c r="C13" s="13"/>
      <c r="D13" s="42"/>
      <c r="E13" s="27">
        <f>PRODUCT(E9)</f>
        <v>42</v>
      </c>
      <c r="F13" s="27">
        <f>PRODUCT(F9)</f>
        <v>4</v>
      </c>
      <c r="G13" s="27">
        <f>PRODUCT(G9)</f>
        <v>24</v>
      </c>
      <c r="H13" s="27">
        <f>PRODUCT(H9)</f>
        <v>94</v>
      </c>
      <c r="I13" s="27"/>
      <c r="J13" s="1"/>
      <c r="K13" s="43">
        <f>PRODUCT((F13+G13)/E13)</f>
        <v>0.66666666666666663</v>
      </c>
      <c r="L13" s="43">
        <f>PRODUCT(H13/E13)</f>
        <v>2.2380952380952381</v>
      </c>
      <c r="M13" s="43"/>
      <c r="N13" s="30"/>
      <c r="O13" s="25"/>
      <c r="P13" s="66" t="s">
        <v>43</v>
      </c>
      <c r="Q13" s="67"/>
      <c r="R13" s="67"/>
      <c r="S13" s="68" t="s">
        <v>44</v>
      </c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9" t="s">
        <v>45</v>
      </c>
      <c r="AE13" s="68"/>
      <c r="AF13" s="68" t="s">
        <v>51</v>
      </c>
      <c r="AG13" s="68"/>
      <c r="AH13" s="68"/>
      <c r="AI13" s="69"/>
      <c r="AJ13" s="68"/>
      <c r="AK13" s="70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1" t="s">
        <v>46</v>
      </c>
      <c r="Q14" s="72"/>
      <c r="R14" s="72"/>
      <c r="S14" s="73" t="s">
        <v>44</v>
      </c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4" t="s">
        <v>45</v>
      </c>
      <c r="AE14" s="73"/>
      <c r="AF14" s="73" t="s">
        <v>51</v>
      </c>
      <c r="AG14" s="73"/>
      <c r="AH14" s="73"/>
      <c r="AI14" s="74"/>
      <c r="AJ14" s="73"/>
      <c r="AK14" s="75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1" t="s">
        <v>47</v>
      </c>
      <c r="Q15" s="72"/>
      <c r="R15" s="72"/>
      <c r="S15" s="73" t="s">
        <v>44</v>
      </c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4" t="s">
        <v>45</v>
      </c>
      <c r="AE15" s="73"/>
      <c r="AF15" s="73" t="s">
        <v>51</v>
      </c>
      <c r="AG15" s="73"/>
      <c r="AH15" s="73"/>
      <c r="AI15" s="74"/>
      <c r="AJ15" s="73"/>
      <c r="AK15" s="75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52" t="s">
        <v>18</v>
      </c>
      <c r="C16" s="53"/>
      <c r="D16" s="54"/>
      <c r="E16" s="19">
        <f>SUM(E13:E15)</f>
        <v>42</v>
      </c>
      <c r="F16" s="19">
        <f>SUM(F13:F15)</f>
        <v>4</v>
      </c>
      <c r="G16" s="19">
        <f>SUM(G13:G15)</f>
        <v>24</v>
      </c>
      <c r="H16" s="19">
        <f>SUM(H13:H15)</f>
        <v>94</v>
      </c>
      <c r="I16" s="19"/>
      <c r="J16" s="1"/>
      <c r="K16" s="55">
        <f>PRODUCT((F16+G16)/E16)</f>
        <v>0.66666666666666663</v>
      </c>
      <c r="L16" s="55">
        <f>PRODUCT(H16/E16)</f>
        <v>2.2380952380952381</v>
      </c>
      <c r="M16" s="55"/>
      <c r="N16" s="31"/>
      <c r="O16" s="25"/>
      <c r="P16" s="76" t="s">
        <v>48</v>
      </c>
      <c r="Q16" s="77"/>
      <c r="R16" s="77"/>
      <c r="S16" s="78" t="s">
        <v>44</v>
      </c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9" t="s">
        <v>45</v>
      </c>
      <c r="AE16" s="78"/>
      <c r="AF16" s="78" t="s">
        <v>51</v>
      </c>
      <c r="AG16" s="78"/>
      <c r="AH16" s="78"/>
      <c r="AI16" s="79"/>
      <c r="AJ16" s="78"/>
      <c r="AK16" s="80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38"/>
      <c r="R17" s="1"/>
      <c r="S17" s="1"/>
      <c r="T17" s="25"/>
      <c r="U17" s="25"/>
      <c r="V17" s="8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1" t="s">
        <v>31</v>
      </c>
      <c r="C18" s="1"/>
      <c r="D18" s="61" t="s">
        <v>33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9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39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39"/>
      <c r="AL21" s="24"/>
      <c r="AM21" s="9"/>
      <c r="AN21" s="9"/>
      <c r="AO21" s="9"/>
      <c r="AP21" s="9"/>
      <c r="AQ21" s="9"/>
    </row>
    <row r="22" spans="1:43" s="57" customFormat="1" ht="15" customHeight="1" x14ac:dyDescent="0.25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s="5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5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5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5"/>
      <c r="AL26" s="9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s="57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s="57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24"/>
      <c r="AM37" s="9"/>
      <c r="AN37" s="9"/>
      <c r="AO37" s="9"/>
      <c r="AP37" s="9"/>
      <c r="AQ37" s="9"/>
    </row>
    <row r="38" spans="1:43" s="57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s="57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24"/>
      <c r="AM39" s="9"/>
      <c r="AN39" s="9"/>
      <c r="AO39" s="9"/>
      <c r="AP39" s="9"/>
      <c r="AQ39" s="9"/>
    </row>
    <row r="40" spans="1:43" s="57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24"/>
      <c r="AM40" s="9"/>
      <c r="AN40" s="9"/>
      <c r="AO40" s="9"/>
      <c r="AP40" s="9"/>
      <c r="AQ40" s="9"/>
    </row>
    <row r="41" spans="1:43" s="57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24"/>
      <c r="AM41" s="9"/>
      <c r="AN41" s="9"/>
      <c r="AO41" s="9"/>
      <c r="AP41" s="9"/>
      <c r="AQ41" s="9"/>
    </row>
    <row r="42" spans="1:43" s="57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24"/>
      <c r="AM42" s="9"/>
      <c r="AN42" s="9"/>
      <c r="AO42" s="9"/>
      <c r="AP42" s="9"/>
      <c r="AQ42" s="9"/>
    </row>
    <row r="43" spans="1:43" s="57" customFormat="1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24"/>
      <c r="AM43" s="9"/>
      <c r="AN43" s="9"/>
      <c r="AO43" s="9"/>
      <c r="AP43" s="9"/>
      <c r="AQ43" s="9"/>
    </row>
    <row r="44" spans="1:43" s="57" customFormat="1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24"/>
      <c r="AM44" s="9"/>
      <c r="AN44" s="9"/>
      <c r="AO44" s="9"/>
      <c r="AP44" s="9"/>
      <c r="AQ44" s="9"/>
    </row>
    <row r="45" spans="1:43" s="57" customFormat="1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24"/>
      <c r="AM45" s="9"/>
      <c r="AN45" s="9"/>
      <c r="AO45" s="9"/>
      <c r="AP45" s="9"/>
      <c r="AQ45" s="9"/>
    </row>
    <row r="46" spans="1:43" s="57" customFormat="1" ht="15" customHeight="1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  <c r="AL46" s="24"/>
      <c r="AM46" s="9"/>
      <c r="AN46" s="9"/>
      <c r="AO46" s="9"/>
      <c r="AP46" s="9"/>
      <c r="AQ46" s="9"/>
    </row>
    <row r="47" spans="1:43" s="57" customFormat="1" ht="15" customHeight="1" x14ac:dyDescent="0.25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25"/>
      <c r="Q47" s="25"/>
      <c r="R47" s="25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  <c r="AL47" s="24"/>
      <c r="AM47" s="9"/>
      <c r="AN47" s="9"/>
      <c r="AO47" s="9"/>
      <c r="AP47" s="9"/>
      <c r="AQ47" s="9"/>
    </row>
    <row r="48" spans="1:43" s="57" customFormat="1" ht="15" customHeight="1" x14ac:dyDescent="0.25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25"/>
      <c r="Q48" s="25"/>
      <c r="R48" s="25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  <c r="AL48" s="24"/>
      <c r="AM48" s="9"/>
      <c r="AN48" s="9"/>
      <c r="AO48" s="9"/>
      <c r="AP48" s="9"/>
      <c r="AQ48" s="9"/>
    </row>
    <row r="49" spans="1:43" s="57" customFormat="1" ht="15" customHeight="1" x14ac:dyDescent="0.25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25"/>
      <c r="Q49" s="25"/>
      <c r="R49" s="25"/>
      <c r="S49" s="25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  <c r="AL49" s="24"/>
      <c r="AM49" s="9"/>
      <c r="AN49" s="9"/>
      <c r="AO49" s="9"/>
      <c r="AP49" s="9"/>
      <c r="AQ49" s="9"/>
    </row>
    <row r="50" spans="1:43" ht="15" customHeight="1" x14ac:dyDescent="0.25">
      <c r="P50" s="9"/>
      <c r="Q50" s="9"/>
      <c r="R50" s="9"/>
      <c r="S50" s="1"/>
      <c r="T50" s="25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43" ht="15" customHeight="1" x14ac:dyDescent="0.25">
      <c r="P51" s="9"/>
      <c r="Q51" s="9"/>
      <c r="R51" s="9"/>
      <c r="S51" s="1"/>
      <c r="T51" s="25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43" ht="15" customHeight="1" x14ac:dyDescent="0.25">
      <c r="P52" s="9"/>
      <c r="Q52" s="9"/>
      <c r="R52" s="9"/>
      <c r="S52" s="1"/>
      <c r="T52" s="25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43" ht="15" customHeight="1" x14ac:dyDescent="0.25">
      <c r="P53" s="9"/>
      <c r="Q53" s="9"/>
      <c r="R53" s="9"/>
      <c r="S53" s="1"/>
      <c r="T53" s="25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43" ht="15" customHeight="1" x14ac:dyDescent="0.25">
      <c r="P54" s="9"/>
      <c r="Q54" s="9"/>
      <c r="R54" s="9"/>
      <c r="S54" s="1"/>
      <c r="T54" s="25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43" ht="15" customHeight="1" x14ac:dyDescent="0.25">
      <c r="P55" s="9"/>
      <c r="Q55" s="9"/>
      <c r="R55" s="9"/>
      <c r="S55" s="1"/>
      <c r="T55" s="25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43" ht="15" customHeight="1" x14ac:dyDescent="0.25">
      <c r="P56" s="9"/>
      <c r="Q56" s="9"/>
      <c r="R56" s="9"/>
      <c r="S56" s="1"/>
      <c r="T56" s="25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43" ht="15" customHeight="1" x14ac:dyDescent="0.25">
      <c r="P57" s="9"/>
      <c r="Q57" s="9"/>
      <c r="R57" s="9"/>
      <c r="S57" s="1"/>
      <c r="T57" s="25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43" ht="15" customHeight="1" x14ac:dyDescent="0.25">
      <c r="P58" s="9"/>
      <c r="Q58" s="9"/>
      <c r="R58" s="9"/>
      <c r="S58" s="1"/>
      <c r="T58" s="25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43" ht="15" customHeight="1" x14ac:dyDescent="0.25">
      <c r="P59" s="9"/>
      <c r="Q59" s="9"/>
      <c r="R59" s="9"/>
      <c r="S59" s="1"/>
      <c r="T59" s="25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43" ht="15" customHeight="1" x14ac:dyDescent="0.25">
      <c r="P60" s="9"/>
      <c r="Q60" s="9"/>
      <c r="R60" s="9"/>
      <c r="S60" s="1"/>
      <c r="T60" s="25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43" ht="15" customHeight="1" x14ac:dyDescent="0.25">
      <c r="P61" s="9"/>
      <c r="Q61" s="9"/>
      <c r="R61" s="9"/>
      <c r="S61" s="1"/>
      <c r="T61" s="25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43" ht="15" customHeight="1" x14ac:dyDescent="0.25">
      <c r="P62" s="9"/>
      <c r="Q62" s="9"/>
      <c r="R62" s="9"/>
      <c r="S62" s="1"/>
      <c r="T62" s="25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43" ht="15" customHeight="1" x14ac:dyDescent="0.25">
      <c r="P63" s="9"/>
      <c r="Q63" s="9"/>
      <c r="R63" s="9"/>
      <c r="S63" s="1"/>
      <c r="T63" s="25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43" ht="15" customHeight="1" x14ac:dyDescent="0.25">
      <c r="P64" s="9"/>
      <c r="Q64" s="9"/>
      <c r="R64" s="9"/>
      <c r="S64" s="1"/>
      <c r="T64" s="25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6:36" ht="15" customHeight="1" x14ac:dyDescent="0.25">
      <c r="P65" s="9"/>
      <c r="Q65" s="9"/>
      <c r="R65" s="9"/>
      <c r="S65" s="1"/>
      <c r="T65" s="25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6:36" ht="15" customHeight="1" x14ac:dyDescent="0.25">
      <c r="P66" s="9"/>
      <c r="Q66" s="9"/>
      <c r="R66" s="9"/>
      <c r="S66" s="1"/>
      <c r="T66" s="25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6:36" ht="15" customHeight="1" x14ac:dyDescent="0.25">
      <c r="P67" s="9"/>
      <c r="Q67" s="9"/>
      <c r="R67" s="9"/>
      <c r="S67" s="1"/>
      <c r="T67" s="25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6:36" ht="15" customHeight="1" x14ac:dyDescent="0.25">
      <c r="P68" s="9"/>
      <c r="Q68" s="9"/>
      <c r="R68" s="9"/>
      <c r="S68" s="1"/>
      <c r="T68" s="25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6:36" ht="15" customHeight="1" x14ac:dyDescent="0.25">
      <c r="P69" s="9"/>
      <c r="Q69" s="9"/>
      <c r="R69" s="9"/>
      <c r="S69" s="1"/>
      <c r="T69" s="25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6:36" ht="15" customHeight="1" x14ac:dyDescent="0.25">
      <c r="P70" s="9"/>
      <c r="Q70" s="9"/>
      <c r="R70" s="9"/>
      <c r="S70" s="1"/>
      <c r="T70" s="25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6:36" ht="15" customHeight="1" x14ac:dyDescent="0.25">
      <c r="P71" s="9"/>
      <c r="Q71" s="9"/>
      <c r="R71" s="9"/>
      <c r="S71" s="1"/>
      <c r="T71" s="25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6:36" ht="15" customHeight="1" x14ac:dyDescent="0.25">
      <c r="P72" s="9"/>
      <c r="Q72" s="9"/>
      <c r="R72" s="9"/>
      <c r="S72" s="1"/>
      <c r="T72" s="25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6:36" ht="15" customHeight="1" x14ac:dyDescent="0.25">
      <c r="P73" s="9"/>
      <c r="Q73" s="9"/>
      <c r="R73" s="9"/>
      <c r="S73" s="1"/>
      <c r="T73" s="25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6:36" ht="15" customHeight="1" x14ac:dyDescent="0.25">
      <c r="P74" s="9"/>
      <c r="Q74" s="9"/>
      <c r="R74" s="9"/>
      <c r="S74" s="1"/>
      <c r="T74" s="25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6:36" ht="15" customHeight="1" x14ac:dyDescent="0.25">
      <c r="P75" s="9"/>
      <c r="Q75" s="9"/>
      <c r="R75" s="9"/>
      <c r="S75" s="1"/>
      <c r="T75" s="25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6:36" ht="15" customHeight="1" x14ac:dyDescent="0.25">
      <c r="P76" s="9"/>
      <c r="Q76" s="9"/>
      <c r="R76" s="9"/>
      <c r="S76" s="1"/>
      <c r="T76" s="25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6:36" ht="15" customHeight="1" x14ac:dyDescent="0.25">
      <c r="P77" s="9"/>
      <c r="Q77" s="9"/>
      <c r="R77" s="9"/>
      <c r="S77" s="1"/>
      <c r="T77" s="25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6:36" ht="15" customHeight="1" x14ac:dyDescent="0.25">
      <c r="P78" s="9"/>
      <c r="Q78" s="9"/>
      <c r="R78" s="9"/>
      <c r="S78" s="1"/>
      <c r="T78" s="25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6:36" ht="15" customHeight="1" x14ac:dyDescent="0.25">
      <c r="P79" s="9"/>
      <c r="Q79" s="9"/>
      <c r="R79" s="9"/>
      <c r="S79" s="1"/>
      <c r="T79" s="25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6:36" ht="15" customHeight="1" x14ac:dyDescent="0.25">
      <c r="P80" s="9"/>
      <c r="Q80" s="9"/>
      <c r="R80" s="9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2019-04-13T20:10:39Z</dcterms:modified>
</cp:coreProperties>
</file>