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11" i="1" s="1"/>
  <c r="O14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M7" i="1"/>
  <c r="L7" i="1"/>
  <c r="K7" i="1"/>
  <c r="J7" i="1"/>
  <c r="I7" i="1"/>
  <c r="H7" i="1"/>
  <c r="H11" i="1" s="1"/>
  <c r="G7" i="1"/>
  <c r="G11" i="1" s="1"/>
  <c r="F7" i="1"/>
  <c r="E7" i="1"/>
  <c r="E11" i="1" s="1"/>
  <c r="F11" i="1"/>
  <c r="F14" i="1"/>
  <c r="N11" i="1"/>
  <c r="D8" i="1"/>
  <c r="I11" i="1"/>
  <c r="I14" i="1"/>
  <c r="L11" i="1" l="1"/>
  <c r="H14" i="1"/>
  <c r="M11" i="1"/>
  <c r="E14" i="1"/>
  <c r="M14" i="1" s="1"/>
  <c r="G14" i="1"/>
  <c r="K14" i="1" s="1"/>
  <c r="K11" i="1"/>
  <c r="L14" i="1" l="1"/>
</calcChain>
</file>

<file path=xl/sharedStrings.xml><?xml version="1.0" encoding="utf-8"?>
<sst xmlns="http://schemas.openxmlformats.org/spreadsheetml/2006/main" count="70" uniqueCount="50">
  <si>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</si>
  <si>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</si>
  <si>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</si>
  <si>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</si>
  <si>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</si>
  <si>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</si>
  <si>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</si>
  <si>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</si>
  <si>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</si>
  <si>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</si>
  <si>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</si>
  <si>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</si>
  <si>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</si>
  <si>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</si>
  <si>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</si>
  <si>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</si>
  <si>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</si>
  <si>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</si>
  <si>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</si>
  <si>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</si>
  <si>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</si>
  <si>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</si>
  <si>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</si>
  <si>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</si>
  <si>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</si>
  <si>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</si>
  <si>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</si>
  <si>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</si>
  <si>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</si>
  <si>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</si>
  <si>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</si>
  <si>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</si>
  <si>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</si>
  <si>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</si>
  <si>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</si>
  <si>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</si>
  <si>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</si>
  <si>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</si>
  <si>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</si>
  <si>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</si>
  <si>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</si>
  <si>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Marianne Koskela</t>
  </si>
  <si>
    <t>9.10.1992</t>
  </si>
  <si>
    <t>15.05. 2010  Pesäkarhut - Lipottaret  2-0  (9-0, 21-0)</t>
  </si>
  <si>
    <t>11.</t>
  </si>
  <si>
    <t>tyttöjen superpesis</t>
  </si>
  <si>
    <t>suomensarja</t>
  </si>
  <si>
    <t xml:space="preserve">  17 v   7 kk   6 pv</t>
  </si>
  <si>
    <t>Lippo Juniorit = Oulun Lippo Juniorit  (2003),  kasvattajaseura</t>
  </si>
  <si>
    <t>Lippo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</si>
</sst>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4.710937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42578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3"/>
      <c r="L1" s="7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2010</v>
      </c>
      <c r="C4" s="27" t="s">
        <v>44</v>
      </c>
      <c r="D4" s="28" t="s">
        <v>49</v>
      </c>
      <c r="E4" s="27">
        <v>5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9">
        <v>0</v>
      </c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2011</v>
      </c>
      <c r="C5" s="83"/>
      <c r="D5" s="84" t="s">
        <v>49</v>
      </c>
      <c r="E5" s="83"/>
      <c r="F5" s="86" t="s">
        <v>45</v>
      </c>
      <c r="G5" s="83"/>
      <c r="H5" s="83"/>
      <c r="I5" s="83"/>
      <c r="J5" s="83"/>
      <c r="K5" s="83"/>
      <c r="L5" s="83"/>
      <c r="M5" s="83"/>
      <c r="N5" s="85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7">
        <v>2012</v>
      </c>
      <c r="C6" s="87"/>
      <c r="D6" s="88" t="s">
        <v>49</v>
      </c>
      <c r="E6" s="87"/>
      <c r="F6" s="89" t="s">
        <v>46</v>
      </c>
      <c r="G6" s="87"/>
      <c r="H6" s="87"/>
      <c r="I6" s="87"/>
      <c r="J6" s="87"/>
      <c r="K6" s="87"/>
      <c r="L6" s="87"/>
      <c r="M6" s="87"/>
      <c r="N6" s="90"/>
      <c r="O6" s="25">
        <v>0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5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31">
        <v>0</v>
      </c>
      <c r="O7" s="32">
        <f t="shared" ref="O7:AE7" si="1">SUM(O4:O6)</f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8" t="s">
        <v>2</v>
      </c>
      <c r="C8" s="33"/>
      <c r="D8" s="34">
        <f>SUM(F7:H7)+((I7-F7-G7)/3)+(E7/3)+(Z7*25)+(AA7*25)+(AB7*10)+(AC7*25)+(AD7*20)+(AE7*15)</f>
        <v>1.6666666666666667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5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25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38</v>
      </c>
      <c r="O10" s="25"/>
      <c r="P10" s="41" t="s">
        <v>33</v>
      </c>
      <c r="Q10" s="13"/>
      <c r="R10" s="13"/>
      <c r="S10" s="13"/>
      <c r="T10" s="42"/>
      <c r="U10" s="42"/>
      <c r="V10" s="42"/>
      <c r="W10" s="42"/>
      <c r="X10" s="42"/>
      <c r="Y10" s="13"/>
      <c r="Z10" s="13"/>
      <c r="AA10" s="13"/>
      <c r="AB10" s="12"/>
      <c r="AC10" s="13"/>
      <c r="AD10" s="13"/>
      <c r="AE10" s="13"/>
      <c r="AF10" s="4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4"/>
      <c r="E11" s="27">
        <f>PRODUCT(E7)</f>
        <v>5</v>
      </c>
      <c r="F11" s="27">
        <f>PRODUCT(F7)</f>
        <v>0</v>
      </c>
      <c r="G11" s="27">
        <f>PRODUCT(G7)</f>
        <v>0</v>
      </c>
      <c r="H11" s="27">
        <f>PRODUCT(H7)</f>
        <v>0</v>
      </c>
      <c r="I11" s="27">
        <f>PRODUCT(I7)</f>
        <v>0</v>
      </c>
      <c r="J11" s="1"/>
      <c r="K11" s="45">
        <f>PRODUCT((F11+G11)/E11)</f>
        <v>0</v>
      </c>
      <c r="L11" s="45">
        <f>PRODUCT(H11/E11)</f>
        <v>0</v>
      </c>
      <c r="M11" s="45">
        <f>PRODUCT(I11/E11)</f>
        <v>0</v>
      </c>
      <c r="N11" s="29">
        <f>PRODUCT(N7)</f>
        <v>0</v>
      </c>
      <c r="O11" s="25">
        <f>PRODUCT(O7)</f>
        <v>0</v>
      </c>
      <c r="P11" s="46" t="s">
        <v>34</v>
      </c>
      <c r="Q11" s="47"/>
      <c r="R11" s="47"/>
      <c r="S11" s="48" t="s">
        <v>43</v>
      </c>
      <c r="T11" s="48"/>
      <c r="U11" s="48"/>
      <c r="V11" s="48"/>
      <c r="W11" s="48"/>
      <c r="X11" s="48"/>
      <c r="Y11" s="48"/>
      <c r="Z11" s="48"/>
      <c r="AA11" s="48"/>
      <c r="AB11" s="49"/>
      <c r="AC11" s="48"/>
      <c r="AD11" s="50" t="s">
        <v>39</v>
      </c>
      <c r="AE11" s="50"/>
      <c r="AF11" s="51" t="s">
        <v>47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27"/>
      <c r="F12" s="27"/>
      <c r="G12" s="27"/>
      <c r="H12" s="27"/>
      <c r="I12" s="27"/>
      <c r="J12" s="1"/>
      <c r="K12" s="45"/>
      <c r="L12" s="45"/>
      <c r="M12" s="45"/>
      <c r="N12" s="29"/>
      <c r="O12" s="55"/>
      <c r="P12" s="56" t="s">
        <v>35</v>
      </c>
      <c r="Q12" s="57"/>
      <c r="R12" s="57"/>
      <c r="S12" s="58"/>
      <c r="T12" s="58"/>
      <c r="U12" s="58"/>
      <c r="V12" s="58"/>
      <c r="W12" s="58"/>
      <c r="X12" s="58"/>
      <c r="Y12" s="58"/>
      <c r="Z12" s="58"/>
      <c r="AA12" s="58"/>
      <c r="AB12" s="59"/>
      <c r="AC12" s="58"/>
      <c r="AD12" s="58"/>
      <c r="AE12" s="60"/>
      <c r="AF12" s="6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2" t="s">
        <v>19</v>
      </c>
      <c r="C13" s="63"/>
      <c r="D13" s="64"/>
      <c r="E13" s="30"/>
      <c r="F13" s="30"/>
      <c r="G13" s="30"/>
      <c r="H13" s="30"/>
      <c r="I13" s="30"/>
      <c r="J13" s="1"/>
      <c r="K13" s="65"/>
      <c r="L13" s="65"/>
      <c r="M13" s="65"/>
      <c r="N13" s="66"/>
      <c r="O13" s="25"/>
      <c r="P13" s="56" t="s">
        <v>36</v>
      </c>
      <c r="Q13" s="57"/>
      <c r="R13" s="57"/>
      <c r="S13" s="58"/>
      <c r="T13" s="58"/>
      <c r="U13" s="58"/>
      <c r="V13" s="58"/>
      <c r="W13" s="58"/>
      <c r="X13" s="58"/>
      <c r="Y13" s="58"/>
      <c r="Z13" s="58"/>
      <c r="AA13" s="58"/>
      <c r="AB13" s="59"/>
      <c r="AC13" s="58"/>
      <c r="AD13" s="58"/>
      <c r="AE13" s="60"/>
      <c r="AF13" s="6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7" t="s">
        <v>20</v>
      </c>
      <c r="C14" s="68"/>
      <c r="D14" s="69"/>
      <c r="E14" s="19">
        <f>SUM(E11:E13)</f>
        <v>5</v>
      </c>
      <c r="F14" s="19">
        <f>SUM(F11:F13)</f>
        <v>0</v>
      </c>
      <c r="G14" s="19">
        <f>SUM(G11:G13)</f>
        <v>0</v>
      </c>
      <c r="H14" s="19">
        <f>SUM(H11:H13)</f>
        <v>0</v>
      </c>
      <c r="I14" s="19">
        <f>SUM(I11:I13)</f>
        <v>0</v>
      </c>
      <c r="J14" s="1"/>
      <c r="K14" s="70">
        <f>PRODUCT((F14+G14)/E14)</f>
        <v>0</v>
      </c>
      <c r="L14" s="70">
        <f>PRODUCT(H14/E14)</f>
        <v>0</v>
      </c>
      <c r="M14" s="70">
        <f>PRODUCT(I14/E14)</f>
        <v>0</v>
      </c>
      <c r="N14" s="31">
        <v>0</v>
      </c>
      <c r="O14" s="25">
        <f>SUM(O11:O13)</f>
        <v>0</v>
      </c>
      <c r="P14" s="71" t="s">
        <v>37</v>
      </c>
      <c r="Q14" s="72"/>
      <c r="R14" s="72"/>
      <c r="S14" s="73"/>
      <c r="T14" s="73"/>
      <c r="U14" s="73"/>
      <c r="V14" s="73"/>
      <c r="W14" s="73"/>
      <c r="X14" s="73"/>
      <c r="Y14" s="73"/>
      <c r="Z14" s="73"/>
      <c r="AA14" s="73"/>
      <c r="AB14" s="74"/>
      <c r="AC14" s="73"/>
      <c r="AD14" s="73"/>
      <c r="AE14" s="75"/>
      <c r="AF14" s="76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77"/>
      <c r="W15" s="1"/>
      <c r="X15" s="1"/>
      <c r="Y15" s="1"/>
      <c r="Z15" s="1"/>
      <c r="AA15" s="1"/>
      <c r="AB15" s="25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40</v>
      </c>
      <c r="C16" s="1"/>
      <c r="D16" s="1" t="s">
        <v>48</v>
      </c>
      <c r="E16" s="1"/>
      <c r="F16" s="25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77"/>
      <c r="W16" s="1"/>
      <c r="X16" s="1"/>
      <c r="Y16" s="1"/>
      <c r="Z16" s="1"/>
      <c r="AA16" s="1"/>
      <c r="AB16" s="25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77"/>
      <c r="W17" s="1"/>
      <c r="X17" s="1"/>
      <c r="Y17" s="1"/>
      <c r="Z17" s="1"/>
      <c r="AA17" s="1"/>
      <c r="AB17" s="25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9" customFormat="1" ht="15" customHeight="1" x14ac:dyDescent="0.25">
      <c r="A21" s="1"/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78"/>
      <c r="N21" s="78"/>
      <c r="O21" s="25"/>
      <c r="P21" s="1"/>
      <c r="Q21" s="38"/>
      <c r="R21" s="1"/>
      <c r="S21" s="25"/>
      <c r="T21" s="25"/>
      <c r="U21" s="25"/>
      <c r="V21" s="25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9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9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8"/>
      <c r="R23" s="1"/>
      <c r="S23" s="1"/>
      <c r="T23" s="25"/>
      <c r="U23" s="25"/>
      <c r="V23" s="77"/>
      <c r="W23" s="1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8"/>
      <c r="R24" s="1"/>
      <c r="S24" s="1"/>
      <c r="T24" s="25"/>
      <c r="U24" s="25"/>
      <c r="V24" s="77"/>
      <c r="W24" s="1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7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7"/>
      <c r="W48" s="1"/>
      <c r="X48" s="1"/>
      <c r="Y48" s="1"/>
      <c r="Z48" s="1"/>
      <c r="AA48" s="1"/>
      <c r="AB48" s="25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77"/>
      <c r="W49" s="1"/>
      <c r="X49" s="1"/>
      <c r="Y49" s="1"/>
      <c r="Z49" s="1"/>
      <c r="AA49" s="1"/>
      <c r="AB49" s="25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7"/>
      <c r="W50" s="1"/>
      <c r="X50" s="1"/>
      <c r="Y50" s="1"/>
      <c r="Z50" s="1"/>
      <c r="AA50" s="1"/>
      <c r="AB50" s="25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77"/>
      <c r="W51" s="1"/>
      <c r="X51" s="1"/>
      <c r="Y51" s="1"/>
      <c r="Z51" s="1"/>
      <c r="AA51" s="1"/>
      <c r="AB51" s="25"/>
      <c r="AC51" s="1"/>
      <c r="AD51" s="1"/>
      <c r="AE51" s="1"/>
      <c r="AF51" s="39"/>
      <c r="AG51" s="24"/>
      <c r="AH51" s="9"/>
      <c r="AI51" s="9"/>
      <c r="AJ51" s="9"/>
      <c r="AK51" s="9"/>
      <c r="AL5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2019-01-23T15:56:45Z</dcterms:modified>
</cp:coreProperties>
</file>