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M7" i="1"/>
  <c r="M6" i="1"/>
  <c r="M4" i="1"/>
  <c r="M8" i="1" s="1"/>
  <c r="O8" i="1"/>
  <c r="O12" i="1" s="1"/>
  <c r="O15" i="1" s="1"/>
  <c r="N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/>
  <c r="F8" i="1"/>
  <c r="F12" i="1"/>
  <c r="F15" i="1" s="1"/>
  <c r="E8" i="1"/>
  <c r="E12" i="1"/>
  <c r="E15" i="1" s="1"/>
  <c r="G15" i="1"/>
  <c r="K12" i="1" l="1"/>
  <c r="M12" i="1"/>
  <c r="I15" i="1"/>
  <c r="M15" i="1" s="1"/>
  <c r="K15" i="1"/>
  <c r="H15" i="1"/>
  <c r="L15" i="1" s="1"/>
  <c r="L12" i="1"/>
  <c r="N8" i="1"/>
  <c r="N12" i="1" s="1"/>
  <c r="D9" i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<sst xmlns="http://schemas.openxmlformats.org/spreadsheetml/2006/main" count="72" uniqueCount="49">
  <si>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</si>
  <si>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</si>
  <si>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</si>
  <si>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</si>
  <si>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</si>
  <si>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</si>
  <si>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</si>
  <si>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</si>
  <si>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</si>
  <si>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</si>
  <si>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</si>
  <si>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</si>
  <si>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</si>
  <si>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</si>
  <si>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</si>
  <si>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</si>
  <si>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</si>
  <si>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</si>
  <si>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</si>
  <si>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</si>
  <si>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</si>
  <si>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</si>
  <si>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</si>
  <si>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</si>
  <si>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</si>
  <si>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</si>
  <si>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</si>
  <si>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</si>
  <si>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</si>
  <si>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</si>
  <si>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</si>
  <si>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</si>
  <si>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</si>
  <si>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</si>
  <si>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</si>
  <si>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Lippo = Oulun Lippo  (1955)</t>
  </si>
  <si>
    <t>Nina Korpua</t>
  </si>
  <si>
    <t>9.</t>
  </si>
  <si>
    <t>Lippo</t>
  </si>
  <si>
    <t>----</t>
  </si>
  <si>
    <t>10.</t>
  </si>
  <si>
    <t>superpesiskarsinta</t>
  </si>
  <si>
    <t>1971</t>
  </si>
  <si>
    <t>ENSIMMÄISET</t>
  </si>
  <si>
    <t>Ottelu</t>
  </si>
  <si>
    <t>Lyöty juoksu</t>
  </si>
  <si>
    <t>Tuotu juoksu</t>
  </si>
  <si>
    <t>Kunnari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</si>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</sst>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quotePrefix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10.140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1987</v>
      </c>
      <c r="C4" s="27" t="s">
        <v>37</v>
      </c>
      <c r="D4" s="29" t="s">
        <v>38</v>
      </c>
      <c r="E4" s="59">
        <v>12</v>
      </c>
      <c r="F4" s="27">
        <v>0</v>
      </c>
      <c r="G4" s="27">
        <v>0</v>
      </c>
      <c r="H4" s="27">
        <v>5</v>
      </c>
      <c r="I4" s="27">
        <v>9</v>
      </c>
      <c r="J4" s="27">
        <v>8</v>
      </c>
      <c r="K4" s="27">
        <v>1</v>
      </c>
      <c r="L4" s="27">
        <v>0</v>
      </c>
      <c r="M4" s="27">
        <f>PRODUCT(F4+G4)</f>
        <v>0</v>
      </c>
      <c r="N4" s="60" t="s">
        <v>39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1988</v>
      </c>
      <c r="C5" s="80"/>
      <c r="D5" s="81" t="s">
        <v>38</v>
      </c>
      <c r="E5" s="80"/>
      <c r="F5" s="82" t="s">
        <v>48</v>
      </c>
      <c r="G5" s="83"/>
      <c r="H5" s="84"/>
      <c r="I5" s="80"/>
      <c r="J5" s="80"/>
      <c r="K5" s="80"/>
      <c r="L5" s="80"/>
      <c r="M5" s="80"/>
      <c r="N5" s="8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1989</v>
      </c>
      <c r="C6" s="27" t="s">
        <v>37</v>
      </c>
      <c r="D6" s="29" t="s">
        <v>38</v>
      </c>
      <c r="E6" s="59">
        <v>8</v>
      </c>
      <c r="F6" s="27">
        <v>0</v>
      </c>
      <c r="G6" s="27">
        <v>1</v>
      </c>
      <c r="H6" s="27">
        <v>5</v>
      </c>
      <c r="I6" s="27">
        <v>18</v>
      </c>
      <c r="J6" s="27">
        <v>10</v>
      </c>
      <c r="K6" s="27">
        <v>5</v>
      </c>
      <c r="L6" s="27">
        <v>2</v>
      </c>
      <c r="M6" s="27">
        <f>PRODUCT(F6+G6)</f>
        <v>1</v>
      </c>
      <c r="N6" s="60" t="s">
        <v>39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1990</v>
      </c>
      <c r="C7" s="27" t="s">
        <v>40</v>
      </c>
      <c r="D7" s="29" t="s">
        <v>38</v>
      </c>
      <c r="E7" s="59">
        <v>1</v>
      </c>
      <c r="F7" s="27">
        <v>0</v>
      </c>
      <c r="G7" s="27">
        <v>0</v>
      </c>
      <c r="H7" s="27">
        <v>1</v>
      </c>
      <c r="I7" s="27">
        <v>3</v>
      </c>
      <c r="J7" s="27">
        <v>2</v>
      </c>
      <c r="K7" s="27">
        <v>0</v>
      </c>
      <c r="L7" s="27">
        <v>1</v>
      </c>
      <c r="M7" s="27">
        <f>SUM(F7+G7)</f>
        <v>0</v>
      </c>
      <c r="N7" s="61">
        <v>1</v>
      </c>
      <c r="O7" s="37">
        <f>PRODUCT(I7/N7)</f>
        <v>3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2" t="s">
        <v>41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21</v>
      </c>
      <c r="F8" s="19">
        <f t="shared" si="0"/>
        <v>0</v>
      </c>
      <c r="G8" s="19">
        <f t="shared" si="0"/>
        <v>1</v>
      </c>
      <c r="H8" s="19">
        <f t="shared" si="0"/>
        <v>11</v>
      </c>
      <c r="I8" s="19">
        <f t="shared" si="0"/>
        <v>30</v>
      </c>
      <c r="J8" s="19">
        <f t="shared" si="0"/>
        <v>20</v>
      </c>
      <c r="K8" s="19">
        <f t="shared" si="0"/>
        <v>6</v>
      </c>
      <c r="L8" s="19">
        <f t="shared" si="0"/>
        <v>3</v>
      </c>
      <c r="M8" s="19">
        <f t="shared" si="0"/>
        <v>1</v>
      </c>
      <c r="N8" s="31">
        <f>PRODUCT(3/O8)</f>
        <v>1</v>
      </c>
      <c r="O8" s="32">
        <f t="shared" ref="O8:AE8" si="1">SUM(O4:O7)</f>
        <v>3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28.666666666666664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43</v>
      </c>
      <c r="Q11" s="13"/>
      <c r="R11" s="13"/>
      <c r="S11" s="13"/>
      <c r="T11" s="63"/>
      <c r="U11" s="63"/>
      <c r="V11" s="63"/>
      <c r="W11" s="63"/>
      <c r="X11" s="63"/>
      <c r="Y11" s="13"/>
      <c r="Z11" s="13"/>
      <c r="AA11" s="13"/>
      <c r="AB11" s="13"/>
      <c r="AC11" s="13"/>
      <c r="AD11" s="13"/>
      <c r="AE11" s="13"/>
      <c r="AF11" s="6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21</v>
      </c>
      <c r="F12" s="27">
        <f>PRODUCT(F8)</f>
        <v>0</v>
      </c>
      <c r="G12" s="27">
        <f>PRODUCT(G8)</f>
        <v>1</v>
      </c>
      <c r="H12" s="27">
        <f>PRODUCT(H8)</f>
        <v>11</v>
      </c>
      <c r="I12" s="27">
        <f>PRODUCT(I8)</f>
        <v>30</v>
      </c>
      <c r="J12" s="1"/>
      <c r="K12" s="43">
        <f>PRODUCT((F12+G12)/E12)</f>
        <v>4.7619047619047616E-2</v>
      </c>
      <c r="L12" s="43">
        <f>PRODUCT(H12/E12)</f>
        <v>0.52380952380952384</v>
      </c>
      <c r="M12" s="43">
        <f>PRODUCT(I12/E12)</f>
        <v>1.4285714285714286</v>
      </c>
      <c r="N12" s="30">
        <f>PRODUCT(N8)</f>
        <v>1</v>
      </c>
      <c r="O12" s="25">
        <f>PRODUCT(O8)</f>
        <v>3</v>
      </c>
      <c r="P12" s="65" t="s">
        <v>44</v>
      </c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8"/>
      <c r="AE12" s="67"/>
      <c r="AF12" s="6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0" t="s">
        <v>45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2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0" t="s">
        <v>46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/>
      <c r="AE14" s="72"/>
      <c r="AF14" s="7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21</v>
      </c>
      <c r="F15" s="19">
        <f>SUM(F12:F14)</f>
        <v>0</v>
      </c>
      <c r="G15" s="19">
        <f>SUM(G12:G14)</f>
        <v>1</v>
      </c>
      <c r="H15" s="19">
        <f>SUM(H12:H14)</f>
        <v>11</v>
      </c>
      <c r="I15" s="19">
        <f>SUM(I12:I14)</f>
        <v>30</v>
      </c>
      <c r="J15" s="1"/>
      <c r="K15" s="55">
        <f>PRODUCT((F15+G15)/E15)</f>
        <v>4.7619047619047616E-2</v>
      </c>
      <c r="L15" s="55">
        <f>PRODUCT(H15/E15)</f>
        <v>0.52380952380952384</v>
      </c>
      <c r="M15" s="55">
        <f>PRODUCT(I15/E15)</f>
        <v>1.4285714285714286</v>
      </c>
      <c r="N15" s="31">
        <f>PRODUCT(3/O15)</f>
        <v>1</v>
      </c>
      <c r="O15" s="25">
        <f>SUM(O12:O14)</f>
        <v>3</v>
      </c>
      <c r="P15" s="75" t="s">
        <v>47</v>
      </c>
      <c r="Q15" s="76"/>
      <c r="R15" s="76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/>
      <c r="AE15" s="77"/>
      <c r="AF15" s="7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58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2019-01-23T15:59:02Z</dcterms:modified>
</cp:coreProperties>
</file>