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1" i="1" l="1"/>
  <c r="L11" i="1"/>
  <c r="K11" i="1"/>
  <c r="O4" i="1"/>
  <c r="O5" i="1"/>
  <c r="O9" i="1" s="1"/>
  <c r="O12" i="1" s="1"/>
  <c r="N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M5" i="1"/>
  <c r="L5" i="1"/>
  <c r="K5" i="1"/>
  <c r="J5" i="1"/>
  <c r="I5" i="1"/>
  <c r="I9" i="1"/>
  <c r="H5" i="1"/>
  <c r="H9" i="1"/>
  <c r="H12" i="1" s="1"/>
  <c r="L12" i="1" s="1"/>
  <c r="G5" i="1"/>
  <c r="G9" i="1" s="1"/>
  <c r="F5" i="1"/>
  <c r="F9" i="1"/>
  <c r="F12" i="1" s="1"/>
  <c r="E5" i="1"/>
  <c r="E9" i="1"/>
  <c r="D6" i="1"/>
  <c r="N5" i="1"/>
  <c r="N9" i="1"/>
  <c r="E12" i="1"/>
  <c r="L9" i="1"/>
  <c r="I12" i="1"/>
  <c r="M9" i="1"/>
  <c r="M12" i="1"/>
  <c r="K12" i="1" l="1"/>
  <c r="G12" i="1"/>
  <c r="K9" i="1"/>
</calcChain>
</file>

<file path=xl/sharedStrings.xml><?xml version="1.0" encoding="utf-8"?>
<sst xmlns="http://schemas.openxmlformats.org/spreadsheetml/2006/main" count="67" uniqueCount="46">
  <si>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</si>
  <si>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</si>
  <si>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</si>
  <si>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</si>
  <si>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</si>
  <si>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</si>
  <si>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</si>
  <si>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</si>
  <si>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</si>
  <si>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</si>
  <si>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</si>
  <si>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</si>
  <si>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</si>
  <si>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</si>
  <si>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</si>
  <si>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</si>
  <si>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</si>
  <si>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</si>
  <si>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</si>
  <si>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</si>
  <si>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</si>
  <si>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</si>
  <si>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</si>
  <si>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</si>
  <si>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</si>
  <si>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</si>
  <si>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</si>
  <si>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</si>
  <si>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</si>
  <si>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</si>
  <si>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</si>
  <si>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</si>
  <si>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</si>
  <si>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</si>
  <si>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</si>
  <si>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</si>
  <si>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</si>
  <si>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</si>
  <si>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</si>
  <si>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</si>
  <si>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Hymy</t>
  </si>
  <si>
    <t>Heini Korhonen</t>
  </si>
  <si>
    <t>Hymy = Kajaanin Hymy  (1997)</t>
  </si>
  <si>
    <t>karsintasarja</t>
  </si>
  <si>
    <t>9.</t>
  </si>
  <si>
    <t>20.05. 2001  SiiPe - Hymy  2-0  (5-3, 1-0)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</si>
</sst>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9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/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27" t="s">
        <v>44</v>
      </c>
      <c r="D4" s="28" t="s">
        <v>40</v>
      </c>
      <c r="E4" s="27">
        <v>23</v>
      </c>
      <c r="F4" s="27">
        <v>0</v>
      </c>
      <c r="G4" s="27">
        <v>0</v>
      </c>
      <c r="H4" s="27">
        <v>16</v>
      </c>
      <c r="I4" s="27">
        <v>37</v>
      </c>
      <c r="J4" s="27">
        <v>30</v>
      </c>
      <c r="K4" s="27">
        <v>0</v>
      </c>
      <c r="L4" s="27">
        <v>7</v>
      </c>
      <c r="M4" s="27">
        <v>0</v>
      </c>
      <c r="N4" s="29">
        <v>0.50700000000000001</v>
      </c>
      <c r="O4" s="82">
        <f>PRODUCT(I4/N4)</f>
        <v>72.978303747534511</v>
      </c>
      <c r="P4" s="27"/>
      <c r="Q4" s="27"/>
      <c r="R4" s="27"/>
      <c r="S4" s="27"/>
      <c r="T4" s="27"/>
      <c r="U4" s="30">
        <v>5</v>
      </c>
      <c r="V4" s="30">
        <v>0</v>
      </c>
      <c r="W4" s="30">
        <v>0</v>
      </c>
      <c r="X4" s="30">
        <v>2</v>
      </c>
      <c r="Y4" s="30">
        <v>4</v>
      </c>
      <c r="Z4" s="27"/>
      <c r="AA4" s="27"/>
      <c r="AB4" s="27"/>
      <c r="AC4" s="27"/>
      <c r="AD4" s="27"/>
      <c r="AE4" s="27"/>
      <c r="AF4" s="81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23</v>
      </c>
      <c r="F5" s="19">
        <f t="shared" si="0"/>
        <v>0</v>
      </c>
      <c r="G5" s="19">
        <f t="shared" si="0"/>
        <v>0</v>
      </c>
      <c r="H5" s="19">
        <f t="shared" si="0"/>
        <v>16</v>
      </c>
      <c r="I5" s="19">
        <f t="shared" si="0"/>
        <v>37</v>
      </c>
      <c r="J5" s="19">
        <f t="shared" si="0"/>
        <v>30</v>
      </c>
      <c r="K5" s="19">
        <f t="shared" si="0"/>
        <v>0</v>
      </c>
      <c r="L5" s="19">
        <f t="shared" si="0"/>
        <v>7</v>
      </c>
      <c r="M5" s="19">
        <f t="shared" si="0"/>
        <v>0</v>
      </c>
      <c r="N5" s="31">
        <f>PRODUCT(I5/O5)</f>
        <v>0.50700000000000001</v>
      </c>
      <c r="O5" s="83">
        <f t="shared" ref="O5:AE5" si="1">SUM(O4:O4)</f>
        <v>72.978303747534511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5</v>
      </c>
      <c r="V5" s="19">
        <f t="shared" si="1"/>
        <v>0</v>
      </c>
      <c r="W5" s="19">
        <f t="shared" si="1"/>
        <v>0</v>
      </c>
      <c r="X5" s="19">
        <f t="shared" si="1"/>
        <v>2</v>
      </c>
      <c r="Y5" s="19">
        <f t="shared" si="1"/>
        <v>4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36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39"/>
      <c r="D8" s="39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19" t="s">
        <v>21</v>
      </c>
      <c r="O8" s="25"/>
      <c r="P8" s="40" t="s">
        <v>33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17</v>
      </c>
      <c r="C9" s="13"/>
      <c r="D9" s="43"/>
      <c r="E9" s="27">
        <f>PRODUCT(E5)</f>
        <v>23</v>
      </c>
      <c r="F9" s="27">
        <f>PRODUCT(F5)</f>
        <v>0</v>
      </c>
      <c r="G9" s="27">
        <f>PRODUCT(G5)</f>
        <v>0</v>
      </c>
      <c r="H9" s="27">
        <f>PRODUCT(H5)</f>
        <v>16</v>
      </c>
      <c r="I9" s="27">
        <f>PRODUCT(I5)</f>
        <v>37</v>
      </c>
      <c r="J9" s="1"/>
      <c r="K9" s="44">
        <f>PRODUCT((F9+G9)/E9)</f>
        <v>0</v>
      </c>
      <c r="L9" s="44">
        <f>PRODUCT(H9/E9)</f>
        <v>0.69565217391304346</v>
      </c>
      <c r="M9" s="44">
        <f>PRODUCT(I9/E9)</f>
        <v>1.6086956521739131</v>
      </c>
      <c r="N9" s="29">
        <f>PRODUCT(N5)</f>
        <v>0.50700000000000001</v>
      </c>
      <c r="O9" s="25">
        <f>PRODUCT(O5)</f>
        <v>72.978303747534511</v>
      </c>
      <c r="P9" s="45" t="s">
        <v>34</v>
      </c>
      <c r="Q9" s="46"/>
      <c r="R9" s="46"/>
      <c r="S9" s="47" t="s">
        <v>45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7"/>
      <c r="AE9" s="49" t="s">
        <v>38</v>
      </c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18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35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19</v>
      </c>
      <c r="C11" s="61"/>
      <c r="D11" s="62"/>
      <c r="E11" s="30">
        <v>5</v>
      </c>
      <c r="F11" s="30">
        <v>0</v>
      </c>
      <c r="G11" s="30">
        <v>0</v>
      </c>
      <c r="H11" s="30">
        <v>2</v>
      </c>
      <c r="I11" s="30">
        <v>4</v>
      </c>
      <c r="J11" s="1"/>
      <c r="K11" s="63">
        <f>PRODUCT((F11+G11)/E11)</f>
        <v>0</v>
      </c>
      <c r="L11" s="63">
        <f>PRODUCT(H11/E11)</f>
        <v>0.4</v>
      </c>
      <c r="M11" s="63">
        <f>PRODUCT(I11/E11)</f>
        <v>0.8</v>
      </c>
      <c r="N11" s="64">
        <v>0.44400000000000001</v>
      </c>
      <c r="O11" s="25">
        <v>9</v>
      </c>
      <c r="P11" s="54" t="s">
        <v>36</v>
      </c>
      <c r="Q11" s="55"/>
      <c r="R11" s="55"/>
      <c r="S11" s="56" t="s">
        <v>45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 t="s">
        <v>38</v>
      </c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20</v>
      </c>
      <c r="C12" s="66"/>
      <c r="D12" s="67"/>
      <c r="E12" s="19">
        <f>SUM(E9:E11)</f>
        <v>28</v>
      </c>
      <c r="F12" s="19">
        <f>SUM(F9:F11)</f>
        <v>0</v>
      </c>
      <c r="G12" s="19">
        <f>SUM(G9:G11)</f>
        <v>0</v>
      </c>
      <c r="H12" s="19">
        <f>SUM(H9:H11)</f>
        <v>18</v>
      </c>
      <c r="I12" s="19">
        <f>SUM(I9:I11)</f>
        <v>41</v>
      </c>
      <c r="J12" s="1"/>
      <c r="K12" s="68">
        <f>PRODUCT((F12+G12)/E12)</f>
        <v>0</v>
      </c>
      <c r="L12" s="68">
        <f>PRODUCT(H12/E12)</f>
        <v>0.6428571428571429</v>
      </c>
      <c r="M12" s="68">
        <f>PRODUCT(I12/E12)</f>
        <v>1.4642857142857142</v>
      </c>
      <c r="N12" s="31">
        <f>PRODUCT(I12/O12)</f>
        <v>0.50013232923513706</v>
      </c>
      <c r="O12" s="25">
        <f>SUM(O9:O11)</f>
        <v>81.978303747534511</v>
      </c>
      <c r="P12" s="69" t="s">
        <v>37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39</v>
      </c>
      <c r="C14" s="1"/>
      <c r="D14" s="1" t="s">
        <v>42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s="77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76"/>
      <c r="N19" s="76"/>
      <c r="O19" s="25"/>
      <c r="P19" s="1"/>
      <c r="Q19" s="37"/>
      <c r="R19" s="1"/>
      <c r="S19" s="25"/>
      <c r="T19" s="25"/>
      <c r="U19" s="25"/>
      <c r="V19" s="2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s="7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s="7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37"/>
      <c r="R21" s="1"/>
      <c r="S21" s="1"/>
      <c r="T21" s="25"/>
      <c r="U21" s="25"/>
      <c r="V21" s="75"/>
      <c r="W21" s="1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7"/>
      <c r="R22" s="1"/>
      <c r="S22" s="1"/>
      <c r="T22" s="25"/>
      <c r="U22" s="25"/>
      <c r="V22" s="75"/>
      <c r="W22" s="1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7"/>
      <c r="R23" s="1"/>
      <c r="S23" s="1"/>
      <c r="T23" s="25"/>
      <c r="U23" s="25"/>
      <c r="V23" s="75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s="7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7"/>
      <c r="R24" s="1"/>
      <c r="S24" s="1"/>
      <c r="T24" s="25"/>
      <c r="U24" s="25"/>
      <c r="V24" s="75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7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7"/>
      <c r="R25" s="1"/>
      <c r="S25" s="1"/>
      <c r="T25" s="25"/>
      <c r="U25" s="25"/>
      <c r="V25" s="75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7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7"/>
      <c r="R26" s="1"/>
      <c r="S26" s="1"/>
      <c r="T26" s="25"/>
      <c r="U26" s="25"/>
      <c r="V26" s="75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7"/>
      <c r="R27" s="1"/>
      <c r="S27" s="1"/>
      <c r="T27" s="25"/>
      <c r="U27" s="25"/>
      <c r="V27" s="75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5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5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5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75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2019-01-23T14:26:43Z</dcterms:modified>
</cp:coreProperties>
</file>