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12" i="1"/>
  <c r="O16" i="1" s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I16" i="1"/>
  <c r="I19" i="1" s="1"/>
  <c r="H12" i="1"/>
  <c r="H16" i="1"/>
  <c r="H19" i="1" s="1"/>
  <c r="G12" i="1"/>
  <c r="G16" i="1"/>
  <c r="G19" i="1" s="1"/>
  <c r="F12" i="1"/>
  <c r="F16" i="1" s="1"/>
  <c r="E12" i="1"/>
  <c r="E16" i="1" s="1"/>
  <c r="N12" i="1"/>
  <c r="N16" i="1" s="1"/>
  <c r="F19" i="1" l="1"/>
  <c r="K16" i="1"/>
  <c r="E19" i="1"/>
  <c r="M19" i="1" s="1"/>
  <c r="M16" i="1"/>
  <c r="L19" i="1"/>
  <c r="N19" i="1"/>
  <c r="L16" i="1"/>
  <c r="D13" i="1"/>
  <c r="K19" i="1" l="1"/>
</calcChain>
</file>

<file path=xl/sharedStrings.xml><?xml version="1.0" encoding="utf-8"?>
<sst xmlns="http://schemas.openxmlformats.org/spreadsheetml/2006/main" count="78" uniqueCount="53">
  <si>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</si>
  <si>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</si>
  <si>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</si>
  <si>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</si>
  <si>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</si>
  <si>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</si>
  <si>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</si>
  <si>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</si>
  <si>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</si>
  <si>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</si>
  <si>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</si>
  <si>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</si>
  <si>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</si>
  <si>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</si>
  <si>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</si>
  <si>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</si>
  <si>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</si>
  <si>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</si>
  <si>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</si>
  <si>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</si>
  <si>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</si>
  <si>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</si>
  <si>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</si>
  <si>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</si>
  <si>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</si>
  <si>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</si>
  <si>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</si>
  <si>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</si>
  <si>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</si>
  <si>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</si>
  <si>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</si>
  <si>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</si>
  <si>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</si>
  <si>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</si>
  <si>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</si>
  <si>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</si>
  <si>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</si>
  <si>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</si>
  <si>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</si>
  <si>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</si>
  <si>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suomensarja</t>
  </si>
  <si>
    <t>ykköspesis</t>
  </si>
  <si>
    <t>Kirsti Koponen</t>
  </si>
  <si>
    <t>1.</t>
  </si>
  <si>
    <t>PattU</t>
  </si>
  <si>
    <t>17.5.1979</t>
  </si>
  <si>
    <t>SiKi</t>
  </si>
  <si>
    <t>KeKi</t>
  </si>
  <si>
    <t>SiKi = Simon Kiri  (1926)</t>
  </si>
  <si>
    <t>PattU = Pattijoen Urheilijat  (1928)</t>
  </si>
  <si>
    <t>KeKi = Kempeleen Kiri  (1915)</t>
  </si>
  <si>
    <t>28.07. 2000  ViVe - PattU  0-1  (2-7, 6-6)</t>
  </si>
  <si>
    <t xml:space="preserve">  21 v   2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</si>
</sst>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71093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5">
        <v>1997</v>
      </c>
      <c r="C4" s="85"/>
      <c r="D4" s="86" t="s">
        <v>44</v>
      </c>
      <c r="E4" s="85"/>
      <c r="F4" s="88" t="s">
        <v>41</v>
      </c>
      <c r="G4" s="90"/>
      <c r="H4" s="89"/>
      <c r="I4" s="85"/>
      <c r="J4" s="85"/>
      <c r="K4" s="85"/>
      <c r="L4" s="85"/>
      <c r="M4" s="85"/>
      <c r="N4" s="8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5">
        <v>1998</v>
      </c>
      <c r="C5" s="85"/>
      <c r="D5" s="86" t="s">
        <v>44</v>
      </c>
      <c r="E5" s="85"/>
      <c r="F5" s="88" t="s">
        <v>41</v>
      </c>
      <c r="G5" s="90"/>
      <c r="H5" s="89"/>
      <c r="I5" s="85"/>
      <c r="J5" s="85"/>
      <c r="K5" s="85"/>
      <c r="L5" s="85"/>
      <c r="M5" s="85"/>
      <c r="N5" s="8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5">
        <v>1999</v>
      </c>
      <c r="C6" s="85"/>
      <c r="D6" s="86" t="s">
        <v>44</v>
      </c>
      <c r="E6" s="85"/>
      <c r="F6" s="88" t="s">
        <v>41</v>
      </c>
      <c r="G6" s="90"/>
      <c r="H6" s="89"/>
      <c r="I6" s="85"/>
      <c r="J6" s="85"/>
      <c r="K6" s="85"/>
      <c r="L6" s="85"/>
      <c r="M6" s="85"/>
      <c r="N6" s="8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2000</v>
      </c>
      <c r="C7" s="85"/>
      <c r="D7" s="86" t="s">
        <v>46</v>
      </c>
      <c r="E7" s="85"/>
      <c r="F7" s="88" t="s">
        <v>41</v>
      </c>
      <c r="G7" s="90"/>
      <c r="H7" s="89"/>
      <c r="I7" s="85"/>
      <c r="J7" s="85"/>
      <c r="K7" s="85"/>
      <c r="L7" s="85"/>
      <c r="M7" s="85"/>
      <c r="N7" s="8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 t="s">
        <v>43</v>
      </c>
      <c r="D8" s="28" t="s">
        <v>44</v>
      </c>
      <c r="E8" s="27">
        <v>2</v>
      </c>
      <c r="F8" s="27">
        <v>0</v>
      </c>
      <c r="G8" s="27">
        <v>0</v>
      </c>
      <c r="H8" s="27">
        <v>0</v>
      </c>
      <c r="I8" s="27">
        <v>1</v>
      </c>
      <c r="J8" s="27">
        <v>0</v>
      </c>
      <c r="K8" s="27">
        <v>0</v>
      </c>
      <c r="L8" s="27">
        <v>1</v>
      </c>
      <c r="M8" s="27">
        <v>0</v>
      </c>
      <c r="N8" s="29">
        <v>0.25</v>
      </c>
      <c r="O8" s="25">
        <f>PRODUCT(I8/N8)</f>
        <v>4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>
        <v>1</v>
      </c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2001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2002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1">
        <v>2003</v>
      </c>
      <c r="C11" s="81"/>
      <c r="D11" s="82" t="s">
        <v>47</v>
      </c>
      <c r="E11" s="81"/>
      <c r="F11" s="84" t="s">
        <v>40</v>
      </c>
      <c r="G11" s="81"/>
      <c r="H11" s="81"/>
      <c r="I11" s="81"/>
      <c r="J11" s="81"/>
      <c r="K11" s="81"/>
      <c r="L11" s="81"/>
      <c r="M11" s="81"/>
      <c r="N11" s="83"/>
      <c r="O11" s="91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SUM(E7:E11)</f>
        <v>2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1</v>
      </c>
      <c r="J12" s="19">
        <f t="shared" si="0"/>
        <v>0</v>
      </c>
      <c r="K12" s="19">
        <f t="shared" si="0"/>
        <v>0</v>
      </c>
      <c r="L12" s="19">
        <f t="shared" si="0"/>
        <v>1</v>
      </c>
      <c r="M12" s="19">
        <f t="shared" si="0"/>
        <v>0</v>
      </c>
      <c r="N12" s="31">
        <f>PRODUCT(I12/O12)</f>
        <v>0.25</v>
      </c>
      <c r="O12" s="92">
        <f>SUM(O8:O11)</f>
        <v>4</v>
      </c>
      <c r="P12" s="19">
        <f t="shared" ref="P12:AE12" si="1">SUM(P7:P11)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1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SUM(F12:H12)+((I12-F12-G12)/3)+(E12/3)+(Z12*25)+(AA12*25)+(AB12*10)+(AC12*25)+(AD12*20)+(AE12*15)-25</f>
        <v>1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5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39"/>
      <c r="D15" s="39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19" t="s">
        <v>21</v>
      </c>
      <c r="O15" s="25"/>
      <c r="P15" s="40" t="s">
        <v>33</v>
      </c>
      <c r="Q15" s="13"/>
      <c r="R15" s="13"/>
      <c r="S15" s="13"/>
      <c r="T15" s="41"/>
      <c r="U15" s="41"/>
      <c r="V15" s="41"/>
      <c r="W15" s="41"/>
      <c r="X15" s="41"/>
      <c r="Y15" s="13"/>
      <c r="Z15" s="13"/>
      <c r="AA15" s="13"/>
      <c r="AB15" s="12"/>
      <c r="AC15" s="13"/>
      <c r="AD15" s="13"/>
      <c r="AE15" s="13"/>
      <c r="AF15" s="4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0" t="s">
        <v>17</v>
      </c>
      <c r="C16" s="13"/>
      <c r="D16" s="43"/>
      <c r="E16" s="27">
        <f>PRODUCT(E12)</f>
        <v>2</v>
      </c>
      <c r="F16" s="27">
        <f>PRODUCT(F12)</f>
        <v>0</v>
      </c>
      <c r="G16" s="27">
        <f>PRODUCT(G12)</f>
        <v>0</v>
      </c>
      <c r="H16" s="27">
        <f>PRODUCT(H12)</f>
        <v>0</v>
      </c>
      <c r="I16" s="27">
        <f>PRODUCT(I12)</f>
        <v>1</v>
      </c>
      <c r="J16" s="1"/>
      <c r="K16" s="44">
        <f>PRODUCT((F16+G16)/E16)</f>
        <v>0</v>
      </c>
      <c r="L16" s="44">
        <f>PRODUCT(H16/E16)</f>
        <v>0</v>
      </c>
      <c r="M16" s="44">
        <f>PRODUCT(I16/E16)</f>
        <v>0.5</v>
      </c>
      <c r="N16" s="29">
        <f>PRODUCT(N12)</f>
        <v>0.25</v>
      </c>
      <c r="O16" s="25">
        <f>PRODUCT(O12)</f>
        <v>4</v>
      </c>
      <c r="P16" s="45" t="s">
        <v>34</v>
      </c>
      <c r="Q16" s="46"/>
      <c r="R16" s="46"/>
      <c r="S16" s="47" t="s">
        <v>51</v>
      </c>
      <c r="T16" s="47"/>
      <c r="U16" s="47"/>
      <c r="V16" s="47"/>
      <c r="W16" s="47"/>
      <c r="X16" s="47"/>
      <c r="Y16" s="47"/>
      <c r="Z16" s="47"/>
      <c r="AA16" s="47"/>
      <c r="AB16" s="48"/>
      <c r="AC16" s="47"/>
      <c r="AD16" s="49" t="s">
        <v>38</v>
      </c>
      <c r="AE16" s="49"/>
      <c r="AF16" s="50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18</v>
      </c>
      <c r="C17" s="52"/>
      <c r="D17" s="53"/>
      <c r="E17" s="27"/>
      <c r="F17" s="27"/>
      <c r="G17" s="27"/>
      <c r="H17" s="27"/>
      <c r="I17" s="27"/>
      <c r="J17" s="1"/>
      <c r="K17" s="44"/>
      <c r="L17" s="44"/>
      <c r="M17" s="44"/>
      <c r="N17" s="29"/>
      <c r="O17" s="25"/>
      <c r="P17" s="54" t="s">
        <v>35</v>
      </c>
      <c r="Q17" s="55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7"/>
      <c r="AC17" s="56"/>
      <c r="AD17" s="56"/>
      <c r="AE17" s="58"/>
      <c r="AF17" s="5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0" t="s">
        <v>19</v>
      </c>
      <c r="C18" s="61"/>
      <c r="D18" s="62"/>
      <c r="E18" s="30"/>
      <c r="F18" s="30"/>
      <c r="G18" s="30"/>
      <c r="H18" s="30"/>
      <c r="I18" s="30"/>
      <c r="J18" s="1"/>
      <c r="K18" s="63"/>
      <c r="L18" s="63"/>
      <c r="M18" s="63"/>
      <c r="N18" s="64"/>
      <c r="O18" s="25"/>
      <c r="P18" s="54" t="s">
        <v>36</v>
      </c>
      <c r="Q18" s="55"/>
      <c r="R18" s="55"/>
      <c r="S18" s="56"/>
      <c r="T18" s="56"/>
      <c r="U18" s="56"/>
      <c r="V18" s="56"/>
      <c r="W18" s="56"/>
      <c r="X18" s="56"/>
      <c r="Y18" s="56"/>
      <c r="Z18" s="56"/>
      <c r="AA18" s="56"/>
      <c r="AB18" s="57"/>
      <c r="AC18" s="56"/>
      <c r="AD18" s="56"/>
      <c r="AE18" s="58"/>
      <c r="AF18" s="5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5" t="s">
        <v>20</v>
      </c>
      <c r="C19" s="66"/>
      <c r="D19" s="67"/>
      <c r="E19" s="19">
        <f>SUM(E16:E18)</f>
        <v>2</v>
      </c>
      <c r="F19" s="19">
        <f>SUM(F16:F18)</f>
        <v>0</v>
      </c>
      <c r="G19" s="19">
        <f>SUM(G16:G18)</f>
        <v>0</v>
      </c>
      <c r="H19" s="19">
        <f>SUM(H16:H18)</f>
        <v>0</v>
      </c>
      <c r="I19" s="19">
        <f>SUM(I16:I18)</f>
        <v>1</v>
      </c>
      <c r="J19" s="1"/>
      <c r="K19" s="68">
        <f>PRODUCT((F19+G19)/E19)</f>
        <v>0</v>
      </c>
      <c r="L19" s="68">
        <f>PRODUCT(H19/E19)</f>
        <v>0</v>
      </c>
      <c r="M19" s="68">
        <f>PRODUCT(I19/E19)</f>
        <v>0.5</v>
      </c>
      <c r="N19" s="31">
        <f>PRODUCT(I19/O19)</f>
        <v>0.25</v>
      </c>
      <c r="O19" s="25">
        <f>SUM(O16:O18)</f>
        <v>4</v>
      </c>
      <c r="P19" s="69" t="s">
        <v>37</v>
      </c>
      <c r="Q19" s="70"/>
      <c r="R19" s="70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71"/>
      <c r="AD19" s="71"/>
      <c r="AE19" s="73"/>
      <c r="AF19" s="7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39</v>
      </c>
      <c r="C21" s="1"/>
      <c r="D21" s="1" t="s">
        <v>49</v>
      </c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48</v>
      </c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50</v>
      </c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6"/>
      <c r="N26" s="76"/>
      <c r="O26" s="25"/>
      <c r="P26" s="1"/>
      <c r="Q26" s="37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34"/>
      <c r="O32" s="25"/>
      <c r="P32" s="1"/>
      <c r="Q32" s="37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76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  <c r="AH34" s="77"/>
      <c r="AI34" s="77"/>
      <c r="AJ34" s="77"/>
      <c r="AK34" s="77"/>
      <c r="AL34" s="77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77"/>
      <c r="AI35" s="77"/>
      <c r="AJ35" s="77"/>
      <c r="AK35" s="77"/>
      <c r="AL35" s="77"/>
    </row>
    <row r="36" spans="1:38" ht="15" customHeight="1" x14ac:dyDescent="0.25">
      <c r="A36" s="7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9"/>
    </row>
    <row r="39" spans="1:38" ht="15" customHeight="1" x14ac:dyDescent="0.25">
      <c r="A39" s="7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34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2019-01-23T14:27:35Z</dcterms:modified>
</cp:coreProperties>
</file>