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9" i="1" l="1"/>
  <c r="AJ9" i="1" l="1"/>
  <c r="AI9" i="1"/>
  <c r="AH9" i="1"/>
  <c r="AG9" i="1"/>
  <c r="AF9" i="1"/>
  <c r="AE9" i="1"/>
  <c r="AC9" i="1"/>
  <c r="AB9" i="1"/>
  <c r="AA9" i="1"/>
  <c r="Z9" i="1"/>
  <c r="X9" i="1"/>
  <c r="W9" i="1"/>
  <c r="V9" i="1"/>
  <c r="U9" i="1"/>
  <c r="H9" i="1"/>
  <c r="H13" i="1" s="1"/>
  <c r="H16" i="1" s="1"/>
  <c r="G9" i="1"/>
  <c r="G13" i="1" s="1"/>
  <c r="G16" i="1" s="1"/>
  <c r="F9" i="1"/>
  <c r="E9" i="1"/>
  <c r="D10" i="1" l="1"/>
  <c r="F13" i="1"/>
  <c r="F16" i="1" s="1"/>
  <c r="E13" i="1"/>
  <c r="E16" i="1" l="1"/>
  <c r="K13" i="1"/>
  <c r="L13" i="1"/>
  <c r="K16" i="1" l="1"/>
  <c r="L16" i="1"/>
</calcChain>
</file>

<file path=xl/sharedStrings.xml><?xml version="1.0" encoding="utf-8"?>
<sst xmlns="http://schemas.openxmlformats.org/spreadsheetml/2006/main" count="112" uniqueCount="77">
  <si>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</si>
  <si>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</si>
  <si>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</si>
  <si>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</si>
  <si>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</si>
  <si>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</si>
  <si>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</si>
  <si>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</si>
  <si>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</si>
  <si>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</si>
  <si>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</si>
  <si>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</si>
  <si>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</si>
  <si>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</si>
  <si>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</si>
  <si>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</si>
  <si>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</si>
  <si>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</si>
  <si>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</si>
  <si>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</si>
  <si>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</si>
  <si>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</si>
  <si>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</si>
  <si>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</si>
  <si>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</si>
  <si>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</si>
  <si>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</si>
  <si>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</si>
  <si>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</si>
  <si>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</si>
  <si>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</si>
  <si>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</si>
  <si>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</si>
  <si>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</si>
  <si>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</si>
  <si>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L+T</t>
  </si>
  <si>
    <t>suomensarja</t>
  </si>
  <si>
    <t>Ulla Kontkanen</t>
  </si>
  <si>
    <t>OkuP = Outokummun Partio  (1911)</t>
  </si>
  <si>
    <t>8.</t>
  </si>
  <si>
    <t>OkuP</t>
  </si>
  <si>
    <t>11.</t>
  </si>
  <si>
    <t>ENSIMMÄISET</t>
  </si>
  <si>
    <t>Ottelu</t>
  </si>
  <si>
    <t>20.05. 1962  LP - KarMa  16-9</t>
  </si>
  <si>
    <t>1.  ottelu</t>
  </si>
  <si>
    <t>Lyöty juoksu</t>
  </si>
  <si>
    <t>Tuotu juoksu</t>
  </si>
  <si>
    <t>Kunnari</t>
  </si>
  <si>
    <t>KarMa</t>
  </si>
  <si>
    <t>KarMa = Karjalan Maila  (1957)</t>
  </si>
  <si>
    <t>24.05. 1964  OkuP - PuMu  9-24</t>
  </si>
  <si>
    <t>2.  ottelu</t>
  </si>
  <si>
    <t>3.  ottelu</t>
  </si>
  <si>
    <t>07.06. 1964  OkuP - PT  5-20</t>
  </si>
  <si>
    <t>6.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</si>
  <si>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</si>
  <si>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</si>
  <si>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</si>
  <si>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</si>
  <si>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</si>
  <si>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</si>
  <si>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</si>
  <si>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</si>
  <si>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</si>
  <si>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</si>
  <si>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</si>
  <si>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</si>
  <si>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</si>
  <si>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</si>
  <si>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</si>
  <si>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05.09. 1965  Hyvinkää</t>
  </si>
  <si>
    <t xml:space="preserve">  6-6</t>
  </si>
  <si>
    <t>Pete Räisänen</t>
  </si>
  <si>
    <t>1000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</si>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</sst>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0" fillId="7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9" fillId="9" borderId="1" xfId="0" applyFont="1" applyFill="1" applyBorder="1"/>
    <xf numFmtId="0" fontId="1" fillId="10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4" customWidth="1"/>
    <col min="19" max="19" width="5.7109375" style="67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3.5703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35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27">
        <v>1962</v>
      </c>
      <c r="C4" s="27" t="s">
        <v>39</v>
      </c>
      <c r="D4" s="61" t="s">
        <v>49</v>
      </c>
      <c r="E4" s="27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64"/>
      <c r="P4" s="19"/>
      <c r="Q4" s="19"/>
      <c r="R4" s="19"/>
      <c r="S4" s="19"/>
      <c r="T4" s="25"/>
      <c r="U4" s="27"/>
      <c r="V4" s="27"/>
      <c r="W4" s="27"/>
      <c r="X4" s="27"/>
      <c r="Y4" s="27"/>
      <c r="Z4" s="65"/>
      <c r="AA4" s="65"/>
      <c r="AB4" s="65"/>
      <c r="AC4" s="65"/>
      <c r="AD4" s="65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1963</v>
      </c>
      <c r="C5" s="27"/>
      <c r="D5" s="61"/>
      <c r="E5" s="62"/>
      <c r="F5" s="27"/>
      <c r="G5" s="27"/>
      <c r="H5" s="27"/>
      <c r="I5" s="63"/>
      <c r="J5" s="63"/>
      <c r="K5" s="63"/>
      <c r="L5" s="63"/>
      <c r="M5" s="63"/>
      <c r="N5" s="63"/>
      <c r="O5" s="64"/>
      <c r="P5" s="19"/>
      <c r="Q5" s="19"/>
      <c r="R5" s="19"/>
      <c r="S5" s="19"/>
      <c r="T5" s="25"/>
      <c r="U5" s="27"/>
      <c r="V5" s="27"/>
      <c r="W5" s="27"/>
      <c r="X5" s="27"/>
      <c r="Y5" s="27"/>
      <c r="Z5" s="65"/>
      <c r="AA5" s="65"/>
      <c r="AB5" s="65"/>
      <c r="AC5" s="65"/>
      <c r="AD5" s="65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1964</v>
      </c>
      <c r="C6" s="27" t="s">
        <v>39</v>
      </c>
      <c r="D6" s="61" t="s">
        <v>40</v>
      </c>
      <c r="E6" s="62">
        <v>10</v>
      </c>
      <c r="F6" s="27">
        <v>4</v>
      </c>
      <c r="G6" s="27">
        <v>6</v>
      </c>
      <c r="H6" s="27">
        <v>12</v>
      </c>
      <c r="I6" s="63"/>
      <c r="J6" s="63"/>
      <c r="K6" s="63"/>
      <c r="L6" s="63"/>
      <c r="M6" s="63"/>
      <c r="N6" s="63"/>
      <c r="O6" s="64"/>
      <c r="P6" s="19"/>
      <c r="Q6" s="19"/>
      <c r="R6" s="19"/>
      <c r="S6" s="19"/>
      <c r="T6" s="25"/>
      <c r="U6" s="27"/>
      <c r="V6" s="27"/>
      <c r="W6" s="27"/>
      <c r="X6" s="27"/>
      <c r="Y6" s="27"/>
      <c r="Z6" s="65"/>
      <c r="AA6" s="65"/>
      <c r="AB6" s="65"/>
      <c r="AC6" s="65"/>
      <c r="AD6" s="65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1965</v>
      </c>
      <c r="C7" s="27" t="s">
        <v>41</v>
      </c>
      <c r="D7" s="61" t="s">
        <v>40</v>
      </c>
      <c r="E7" s="62">
        <v>10</v>
      </c>
      <c r="F7" s="27">
        <v>3</v>
      </c>
      <c r="G7" s="27">
        <v>22</v>
      </c>
      <c r="H7" s="27">
        <v>11</v>
      </c>
      <c r="I7" s="63"/>
      <c r="J7" s="63"/>
      <c r="K7" s="63"/>
      <c r="L7" s="63"/>
      <c r="M7" s="63"/>
      <c r="N7" s="63"/>
      <c r="O7" s="64"/>
      <c r="P7" s="19" t="s">
        <v>55</v>
      </c>
      <c r="Q7" s="19"/>
      <c r="R7" s="19"/>
      <c r="S7" s="19"/>
      <c r="T7" s="25"/>
      <c r="U7" s="27"/>
      <c r="V7" s="27"/>
      <c r="W7" s="27"/>
      <c r="X7" s="27"/>
      <c r="Y7" s="27"/>
      <c r="Z7" s="65"/>
      <c r="AA7" s="65"/>
      <c r="AB7" s="65"/>
      <c r="AC7" s="65"/>
      <c r="AD7" s="65"/>
      <c r="AE7" s="27">
        <v>1</v>
      </c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68">
        <v>1966</v>
      </c>
      <c r="C8" s="68"/>
      <c r="D8" s="69" t="s">
        <v>40</v>
      </c>
      <c r="E8" s="68"/>
      <c r="F8" s="69" t="s">
        <v>36</v>
      </c>
      <c r="G8" s="68"/>
      <c r="H8" s="68"/>
      <c r="I8" s="70"/>
      <c r="J8" s="70"/>
      <c r="K8" s="70"/>
      <c r="L8" s="70"/>
      <c r="M8" s="70"/>
      <c r="N8" s="70"/>
      <c r="O8" s="64"/>
      <c r="P8" s="19"/>
      <c r="Q8" s="19"/>
      <c r="R8" s="19"/>
      <c r="S8" s="19"/>
      <c r="T8" s="25"/>
      <c r="U8" s="27"/>
      <c r="V8" s="27"/>
      <c r="W8" s="27"/>
      <c r="X8" s="27"/>
      <c r="Y8" s="27"/>
      <c r="Z8" s="65"/>
      <c r="AA8" s="65"/>
      <c r="AB8" s="65"/>
      <c r="AC8" s="65"/>
      <c r="AD8" s="65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17" t="s">
        <v>9</v>
      </c>
      <c r="C9" s="18"/>
      <c r="D9" s="16"/>
      <c r="E9" s="19">
        <f>SUM(E4:E8)</f>
        <v>21</v>
      </c>
      <c r="F9" s="19">
        <f>SUM(F4:F8)</f>
        <v>7</v>
      </c>
      <c r="G9" s="19">
        <f>SUM(G4:G8)</f>
        <v>28</v>
      </c>
      <c r="H9" s="19">
        <f>SUM(H4:H8)</f>
        <v>23</v>
      </c>
      <c r="I9" s="19"/>
      <c r="J9" s="19"/>
      <c r="K9" s="19"/>
      <c r="L9" s="19"/>
      <c r="M9" s="19"/>
      <c r="N9" s="31"/>
      <c r="O9" s="32"/>
      <c r="P9" s="19"/>
      <c r="Q9" s="19"/>
      <c r="R9" s="19"/>
      <c r="S9" s="19"/>
      <c r="T9" s="25" t="e">
        <f t="shared" ref="T9" si="0">PRODUCT(L9/S9)</f>
        <v>#DIV/0!</v>
      </c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>SUM(Z4:Z8)</f>
        <v>0</v>
      </c>
      <c r="AA9" s="19">
        <f>SUM(AA4:AA8)</f>
        <v>0</v>
      </c>
      <c r="AB9" s="19">
        <f>SUM(AB4:AB8)</f>
        <v>0</v>
      </c>
      <c r="AC9" s="19">
        <f>SUM(AC4:AC8)</f>
        <v>0</v>
      </c>
      <c r="AD9" s="19"/>
      <c r="AE9" s="19">
        <f t="shared" ref="AE9:AJ9" si="1">SUM(AE4:AE8)</f>
        <v>1</v>
      </c>
      <c r="AF9" s="19">
        <f t="shared" si="1"/>
        <v>0</v>
      </c>
      <c r="AG9" s="19">
        <f t="shared" si="1"/>
        <v>0</v>
      </c>
      <c r="AH9" s="19">
        <f t="shared" si="1"/>
        <v>0</v>
      </c>
      <c r="AI9" s="19">
        <f t="shared" si="1"/>
        <v>0</v>
      </c>
      <c r="AJ9" s="19">
        <f t="shared" si="1"/>
        <v>0</v>
      </c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9" t="s">
        <v>2</v>
      </c>
      <c r="C10" s="33"/>
      <c r="D10" s="34">
        <f>SUM(F9:H9)*5/3+(E9/3)+(AE9*25)+(AF9*25)+(AG9*15)+(AH9*25)+(AI9*20)+(AJ9*15)</f>
        <v>128.66666666666669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36"/>
      <c r="AJ10" s="1"/>
      <c r="AK10" s="1"/>
      <c r="AL10" s="24"/>
      <c r="AM10" s="9"/>
      <c r="AN10" s="9"/>
      <c r="AO10" s="9"/>
      <c r="AP10" s="9"/>
      <c r="AQ10" s="9"/>
    </row>
    <row r="11" spans="1:43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39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42</v>
      </c>
      <c r="Q12" s="13"/>
      <c r="R12" s="13"/>
      <c r="S12" s="13"/>
      <c r="T12" s="71"/>
      <c r="U12" s="71"/>
      <c r="V12" s="71"/>
      <c r="W12" s="71"/>
      <c r="X12" s="71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72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1" t="s">
        <v>15</v>
      </c>
      <c r="C13" s="13"/>
      <c r="D13" s="42"/>
      <c r="E13" s="27">
        <f>PRODUCT(E9)</f>
        <v>21</v>
      </c>
      <c r="F13" s="27">
        <f>PRODUCT(F9)</f>
        <v>7</v>
      </c>
      <c r="G13" s="27">
        <f>PRODUCT(G9)</f>
        <v>28</v>
      </c>
      <c r="H13" s="27">
        <f>PRODUCT(H9)</f>
        <v>23</v>
      </c>
      <c r="I13" s="27"/>
      <c r="J13" s="1"/>
      <c r="K13" s="43">
        <f>PRODUCT((F13+G13)/E13)</f>
        <v>1.6666666666666667</v>
      </c>
      <c r="L13" s="43">
        <f>PRODUCT(H13/E13)</f>
        <v>1.0952380952380953</v>
      </c>
      <c r="M13" s="43"/>
      <c r="N13" s="30"/>
      <c r="O13" s="25"/>
      <c r="P13" s="73" t="s">
        <v>43</v>
      </c>
      <c r="Q13" s="74"/>
      <c r="R13" s="74"/>
      <c r="S13" s="75" t="s">
        <v>44</v>
      </c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 t="s">
        <v>45</v>
      </c>
      <c r="AE13" s="75"/>
      <c r="AF13" s="75"/>
      <c r="AG13" s="75"/>
      <c r="AH13" s="75"/>
      <c r="AI13" s="76"/>
      <c r="AJ13" s="75"/>
      <c r="AK13" s="77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8" t="s">
        <v>46</v>
      </c>
      <c r="Q14" s="79"/>
      <c r="R14" s="79"/>
      <c r="S14" s="80" t="s">
        <v>54</v>
      </c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1" t="s">
        <v>53</v>
      </c>
      <c r="AE14" s="80"/>
      <c r="AF14" s="80"/>
      <c r="AG14" s="80"/>
      <c r="AH14" s="80"/>
      <c r="AI14" s="81"/>
      <c r="AJ14" s="80"/>
      <c r="AK14" s="82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8" t="s">
        <v>47</v>
      </c>
      <c r="Q15" s="79"/>
      <c r="R15" s="79"/>
      <c r="S15" s="80" t="s">
        <v>51</v>
      </c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1" t="s">
        <v>52</v>
      </c>
      <c r="AE15" s="80"/>
      <c r="AF15" s="80"/>
      <c r="AG15" s="80"/>
      <c r="AH15" s="80"/>
      <c r="AI15" s="81"/>
      <c r="AJ15" s="80"/>
      <c r="AK15" s="82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52" t="s">
        <v>18</v>
      </c>
      <c r="C16" s="53"/>
      <c r="D16" s="54"/>
      <c r="E16" s="19">
        <f>SUM(E13:E15)</f>
        <v>21</v>
      </c>
      <c r="F16" s="19">
        <f>SUM(F13:F15)</f>
        <v>7</v>
      </c>
      <c r="G16" s="19">
        <f>SUM(G13:G15)</f>
        <v>28</v>
      </c>
      <c r="H16" s="19">
        <f>SUM(H13:H15)</f>
        <v>23</v>
      </c>
      <c r="I16" s="19"/>
      <c r="J16" s="1"/>
      <c r="K16" s="55">
        <f>PRODUCT((F16+G16)/E16)</f>
        <v>1.6666666666666667</v>
      </c>
      <c r="L16" s="55">
        <f>PRODUCT(H16/E16)</f>
        <v>1.0952380952380953</v>
      </c>
      <c r="M16" s="55"/>
      <c r="N16" s="31"/>
      <c r="O16" s="25"/>
      <c r="P16" s="83" t="s">
        <v>48</v>
      </c>
      <c r="Q16" s="84"/>
      <c r="R16" s="84"/>
      <c r="S16" s="85" t="s">
        <v>54</v>
      </c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6" t="s">
        <v>53</v>
      </c>
      <c r="AE16" s="85"/>
      <c r="AF16" s="85"/>
      <c r="AG16" s="85"/>
      <c r="AH16" s="85"/>
      <c r="AI16" s="86"/>
      <c r="AJ16" s="85"/>
      <c r="AK16" s="87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" t="s">
        <v>31</v>
      </c>
      <c r="C18" s="1"/>
      <c r="D18" s="1" t="s">
        <v>50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"/>
      <c r="C19" s="1"/>
      <c r="D19" s="1" t="s">
        <v>38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9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25"/>
      <c r="Q27" s="25"/>
      <c r="R27" s="25"/>
      <c r="S27" s="25"/>
      <c r="T27" s="2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6"/>
      <c r="N28" s="35"/>
      <c r="O28" s="25"/>
      <c r="P28" s="25"/>
      <c r="Q28" s="25"/>
      <c r="R28" s="25"/>
      <c r="S28" s="25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9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25"/>
      <c r="Q29" s="25"/>
      <c r="R29" s="25"/>
      <c r="S29" s="25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9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25"/>
      <c r="Q30" s="25"/>
      <c r="R30" s="25"/>
      <c r="S30" s="25"/>
      <c r="T30" s="25"/>
      <c r="U30" s="1"/>
      <c r="V30" s="38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9"/>
      <c r="AM30" s="57"/>
      <c r="AN30" s="57"/>
      <c r="AO30" s="57"/>
      <c r="AP30" s="57"/>
      <c r="AQ30" s="57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1"/>
      <c r="V31" s="3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9"/>
      <c r="AM31" s="57"/>
      <c r="AN31" s="57"/>
      <c r="AO31" s="57"/>
      <c r="AP31" s="57"/>
      <c r="AQ31" s="57"/>
    </row>
    <row r="32" spans="1:43" ht="15" customHeight="1" x14ac:dyDescent="0.25">
      <c r="A32" s="5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38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9"/>
    </row>
    <row r="33" spans="1:38" ht="15" customHeight="1" x14ac:dyDescent="0.25">
      <c r="A33" s="5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38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9"/>
    </row>
    <row r="34" spans="1:38" ht="15" customHeight="1" x14ac:dyDescent="0.25">
      <c r="A34" s="5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25"/>
      <c r="Q34" s="25"/>
      <c r="R34" s="25"/>
      <c r="S34" s="25"/>
      <c r="T34" s="25"/>
      <c r="U34" s="1"/>
      <c r="V34" s="38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9"/>
    </row>
    <row r="35" spans="1:38" ht="15" customHeight="1" x14ac:dyDescent="0.25">
      <c r="A35" s="58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35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9"/>
    </row>
    <row r="36" spans="1:38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9"/>
    </row>
    <row r="37" spans="1:38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8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8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8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8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8" ht="15" customHeight="1" x14ac:dyDescent="0.25">
      <c r="P42" s="25"/>
      <c r="Q42" s="25"/>
      <c r="R42" s="25"/>
      <c r="S42" s="25"/>
      <c r="T42" s="25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8" ht="15" customHeight="1" x14ac:dyDescent="0.25">
      <c r="P43" s="25"/>
      <c r="Q43" s="25"/>
      <c r="R43" s="25"/>
      <c r="S43" s="25"/>
      <c r="T43" s="25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8" ht="15" customHeight="1" x14ac:dyDescent="0.25">
      <c r="P44" s="9"/>
      <c r="Q44" s="9"/>
      <c r="R44" s="9"/>
      <c r="S44" s="1"/>
      <c r="T44" s="25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8" ht="15" customHeight="1" x14ac:dyDescent="0.25">
      <c r="P45" s="9"/>
      <c r="Q45" s="9"/>
      <c r="R45" s="9"/>
      <c r="S45" s="1"/>
      <c r="T45" s="25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8" ht="15" customHeight="1" x14ac:dyDescent="0.25">
      <c r="P46" s="9"/>
      <c r="Q46" s="9"/>
      <c r="R46" s="9"/>
      <c r="S46" s="1"/>
      <c r="T46" s="25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8" ht="15" customHeight="1" x14ac:dyDescent="0.25">
      <c r="P47" s="9"/>
      <c r="Q47" s="9"/>
      <c r="R47" s="9"/>
      <c r="S47" s="1"/>
      <c r="T47" s="25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8" ht="15" customHeight="1" x14ac:dyDescent="0.25">
      <c r="P48" s="9"/>
      <c r="Q48" s="9"/>
      <c r="R48" s="9"/>
      <c r="S48" s="1"/>
      <c r="T48" s="25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6:37" ht="15" customHeight="1" x14ac:dyDescent="0.25">
      <c r="P49" s="9"/>
      <c r="Q49" s="9"/>
      <c r="R49" s="9"/>
      <c r="S49" s="1"/>
      <c r="T49" s="25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6:37" ht="15" customHeight="1" x14ac:dyDescent="0.25">
      <c r="P50" s="9"/>
      <c r="Q50" s="9"/>
      <c r="R50" s="9"/>
      <c r="S50" s="1"/>
      <c r="T50" s="25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6:37" ht="15" customHeight="1" x14ac:dyDescent="0.25">
      <c r="P51" s="9"/>
      <c r="Q51" s="9"/>
      <c r="R51" s="9"/>
      <c r="S51" s="1"/>
      <c r="T51" s="25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6:37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6:37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6:37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6:37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6:37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6:37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6:37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6:37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6:37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6:37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6:37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6:37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6:37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6:37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6:37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6:37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6:37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6:37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6:37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6:37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6:37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6:37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6:37" ht="15" customHeight="1" x14ac:dyDescent="0.25">
      <c r="P74" s="9"/>
      <c r="Q74" s="9"/>
      <c r="R74" s="9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6:37" ht="15" customHeight="1" x14ac:dyDescent="0.25">
      <c r="P75" s="9"/>
      <c r="Q75" s="9"/>
      <c r="R75" s="9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6:37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6:37" ht="15" customHeight="1" x14ac:dyDescent="0.25">
      <c r="P77" s="9"/>
      <c r="Q77" s="9"/>
      <c r="R77" s="9"/>
      <c r="S77" s="1"/>
      <c r="T77" s="25"/>
    </row>
  </sheetData>
  <sortState ref="B4:AK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4" customWidth="1"/>
    <col min="2" max="2" width="30" style="125" customWidth="1"/>
    <col min="3" max="3" width="17.5703125" style="67" customWidth="1"/>
    <col min="4" max="4" width="10.5703125" style="126" customWidth="1"/>
    <col min="5" max="5" width="10.28515625" style="126" customWidth="1"/>
    <col min="6" max="6" width="0.7109375" style="37" customWidth="1"/>
    <col min="7" max="11" width="4.7109375" style="67" customWidth="1"/>
    <col min="12" max="12" width="6.28515625" style="67" customWidth="1"/>
    <col min="13" max="16" width="4.7109375" style="67" customWidth="1"/>
    <col min="17" max="21" width="6.7109375" style="67" customWidth="1"/>
    <col min="22" max="22" width="11" style="67" customWidth="1"/>
    <col min="23" max="23" width="24.140625" style="126" customWidth="1"/>
    <col min="24" max="24" width="9.42578125" style="67" customWidth="1"/>
    <col min="25" max="30" width="9.140625" style="12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9" t="s">
        <v>76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90"/>
      <c r="Y1" s="91"/>
      <c r="Z1" s="91"/>
      <c r="AA1" s="91"/>
      <c r="AB1" s="91"/>
      <c r="AC1" s="91"/>
      <c r="AD1" s="91"/>
    </row>
    <row r="2" spans="1:30" x14ac:dyDescent="0.25">
      <c r="A2" s="9"/>
      <c r="B2" s="11" t="s">
        <v>37</v>
      </c>
      <c r="C2" s="92"/>
      <c r="D2" s="12"/>
      <c r="E2" s="12"/>
      <c r="F2" s="93"/>
      <c r="G2" s="9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72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75</v>
      </c>
      <c r="C3" s="23" t="s">
        <v>56</v>
      </c>
      <c r="D3" s="95" t="s">
        <v>57</v>
      </c>
      <c r="E3" s="96" t="s">
        <v>1</v>
      </c>
      <c r="F3" s="25"/>
      <c r="G3" s="97" t="s">
        <v>58</v>
      </c>
      <c r="H3" s="98" t="s">
        <v>59</v>
      </c>
      <c r="I3" s="98" t="s">
        <v>28</v>
      </c>
      <c r="J3" s="18" t="s">
        <v>60</v>
      </c>
      <c r="K3" s="99" t="s">
        <v>61</v>
      </c>
      <c r="L3" s="99" t="s">
        <v>62</v>
      </c>
      <c r="M3" s="97" t="s">
        <v>63</v>
      </c>
      <c r="N3" s="97" t="s">
        <v>27</v>
      </c>
      <c r="O3" s="98" t="s">
        <v>64</v>
      </c>
      <c r="P3" s="97" t="s">
        <v>59</v>
      </c>
      <c r="Q3" s="97" t="s">
        <v>3</v>
      </c>
      <c r="R3" s="97">
        <v>1</v>
      </c>
      <c r="S3" s="97">
        <v>2</v>
      </c>
      <c r="T3" s="97">
        <v>3</v>
      </c>
      <c r="U3" s="97" t="s">
        <v>65</v>
      </c>
      <c r="V3" s="18" t="s">
        <v>19</v>
      </c>
      <c r="W3" s="17" t="s">
        <v>66</v>
      </c>
      <c r="X3" s="17" t="s">
        <v>67</v>
      </c>
      <c r="Y3" s="91"/>
      <c r="Z3" s="91"/>
      <c r="AA3" s="91"/>
      <c r="AB3" s="91"/>
      <c r="AC3" s="91"/>
      <c r="AD3" s="91"/>
    </row>
    <row r="4" spans="1:30" x14ac:dyDescent="0.25">
      <c r="A4" s="128"/>
      <c r="B4" s="130" t="s">
        <v>71</v>
      </c>
      <c r="C4" s="101" t="s">
        <v>72</v>
      </c>
      <c r="D4" s="100" t="s">
        <v>68</v>
      </c>
      <c r="E4" s="102" t="s">
        <v>40</v>
      </c>
      <c r="F4" s="131"/>
      <c r="G4" s="103"/>
      <c r="H4" s="104">
        <v>1</v>
      </c>
      <c r="I4" s="103"/>
      <c r="J4" s="105"/>
      <c r="K4" s="105" t="s">
        <v>69</v>
      </c>
      <c r="L4" s="105"/>
      <c r="M4" s="105">
        <v>1</v>
      </c>
      <c r="N4" s="103"/>
      <c r="O4" s="104"/>
      <c r="P4" s="103"/>
      <c r="Q4" s="132"/>
      <c r="R4" s="132"/>
      <c r="S4" s="132"/>
      <c r="T4" s="132"/>
      <c r="U4" s="132"/>
      <c r="V4" s="106"/>
      <c r="W4" s="101" t="s">
        <v>73</v>
      </c>
      <c r="X4" s="107" t="s">
        <v>74</v>
      </c>
      <c r="Y4" s="91"/>
      <c r="Z4" s="91"/>
      <c r="AA4" s="91"/>
      <c r="AB4" s="91"/>
      <c r="AC4" s="91"/>
      <c r="AD4" s="91"/>
    </row>
    <row r="5" spans="1:30" x14ac:dyDescent="0.25">
      <c r="A5" s="24"/>
      <c r="B5" s="108" t="s">
        <v>70</v>
      </c>
      <c r="C5" s="109"/>
      <c r="D5" s="110"/>
      <c r="E5" s="111"/>
      <c r="F5" s="112"/>
      <c r="G5" s="113"/>
      <c r="H5" s="113"/>
      <c r="I5" s="113"/>
      <c r="J5" s="114"/>
      <c r="K5" s="114"/>
      <c r="L5" s="114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0"/>
      <c r="X5" s="115"/>
      <c r="Y5" s="91"/>
      <c r="Z5" s="91"/>
      <c r="AA5" s="91"/>
      <c r="AB5" s="91"/>
      <c r="AC5" s="91"/>
      <c r="AD5" s="91"/>
    </row>
    <row r="6" spans="1:30" x14ac:dyDescent="0.25">
      <c r="A6" s="24"/>
      <c r="B6" s="116"/>
      <c r="C6" s="117"/>
      <c r="D6" s="117"/>
      <c r="E6" s="118"/>
      <c r="F6" s="118"/>
      <c r="G6" s="119"/>
      <c r="H6" s="120"/>
      <c r="I6" s="118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1"/>
      <c r="Y6" s="91"/>
      <c r="Z6" s="91"/>
      <c r="AA6" s="91"/>
      <c r="AB6" s="91"/>
      <c r="AC6" s="91"/>
      <c r="AD6" s="91"/>
    </row>
    <row r="7" spans="1:30" x14ac:dyDescent="0.25">
      <c r="A7" s="24"/>
      <c r="B7" s="122"/>
      <c r="C7" s="1"/>
      <c r="D7" s="122"/>
      <c r="E7" s="123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22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122"/>
      <c r="C8" s="1"/>
      <c r="D8" s="122"/>
      <c r="E8" s="123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22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122"/>
      <c r="C9" s="1"/>
      <c r="D9" s="122"/>
      <c r="E9" s="12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22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122"/>
      <c r="C10" s="1"/>
      <c r="D10" s="122"/>
      <c r="E10" s="12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2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122"/>
      <c r="C11" s="1"/>
      <c r="D11" s="122"/>
      <c r="E11" s="12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2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22"/>
      <c r="C12" s="1"/>
      <c r="D12" s="122"/>
      <c r="E12" s="12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2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22"/>
      <c r="C13" s="1"/>
      <c r="D13" s="122"/>
      <c r="E13" s="12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2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22"/>
      <c r="C14" s="1"/>
      <c r="D14" s="122"/>
      <c r="E14" s="12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2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22"/>
      <c r="C15" s="1"/>
      <c r="D15" s="122"/>
      <c r="E15" s="12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2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22"/>
      <c r="C16" s="1"/>
      <c r="D16" s="122"/>
      <c r="E16" s="12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2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22"/>
      <c r="C17" s="1"/>
      <c r="D17" s="122"/>
      <c r="E17" s="12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2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22"/>
      <c r="C18" s="1"/>
      <c r="D18" s="122"/>
      <c r="E18" s="12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2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22"/>
      <c r="C19" s="1"/>
      <c r="D19" s="122"/>
      <c r="E19" s="12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2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22"/>
      <c r="C20" s="1"/>
      <c r="D20" s="122"/>
      <c r="E20" s="12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2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22"/>
      <c r="C21" s="1"/>
      <c r="D21" s="122"/>
      <c r="E21" s="12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2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22"/>
      <c r="C22" s="1"/>
      <c r="D22" s="122"/>
      <c r="E22" s="12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2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22"/>
      <c r="C23" s="1"/>
      <c r="D23" s="122"/>
      <c r="E23" s="12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2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22"/>
      <c r="C24" s="1"/>
      <c r="D24" s="122"/>
      <c r="E24" s="12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2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22"/>
      <c r="C25" s="1"/>
      <c r="D25" s="122"/>
      <c r="E25" s="12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2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22"/>
      <c r="C26" s="1"/>
      <c r="D26" s="122"/>
      <c r="E26" s="12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2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22"/>
      <c r="C27" s="1"/>
      <c r="D27" s="122"/>
      <c r="E27" s="12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2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22"/>
      <c r="C28" s="1"/>
      <c r="D28" s="122"/>
      <c r="E28" s="12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2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22"/>
      <c r="C29" s="1"/>
      <c r="D29" s="122"/>
      <c r="E29" s="12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2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22"/>
      <c r="C30" s="1"/>
      <c r="D30" s="122"/>
      <c r="E30" s="12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2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22"/>
      <c r="C31" s="1"/>
      <c r="D31" s="122"/>
      <c r="E31" s="12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2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22"/>
      <c r="C32" s="1"/>
      <c r="D32" s="122"/>
      <c r="E32" s="12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2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22"/>
      <c r="C33" s="1"/>
      <c r="D33" s="122"/>
      <c r="E33" s="12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2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22"/>
      <c r="C34" s="1"/>
      <c r="D34" s="122"/>
      <c r="E34" s="12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2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22"/>
      <c r="C35" s="1"/>
      <c r="D35" s="122"/>
      <c r="E35" s="12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2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22"/>
      <c r="C36" s="1"/>
      <c r="D36" s="122"/>
      <c r="E36" s="12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2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122"/>
      <c r="C37" s="1"/>
      <c r="D37" s="122"/>
      <c r="E37" s="123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2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122"/>
      <c r="C38" s="1"/>
      <c r="D38" s="122"/>
      <c r="E38" s="123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2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122"/>
      <c r="C39" s="1"/>
      <c r="D39" s="122"/>
      <c r="E39" s="123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2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122"/>
      <c r="C40" s="1"/>
      <c r="D40" s="122"/>
      <c r="E40" s="123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2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122"/>
      <c r="C41" s="1"/>
      <c r="D41" s="122"/>
      <c r="E41" s="123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2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122"/>
      <c r="C42" s="1"/>
      <c r="D42" s="122"/>
      <c r="E42" s="123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2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122"/>
      <c r="C43" s="1"/>
      <c r="D43" s="122"/>
      <c r="E43" s="123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2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122"/>
      <c r="C44" s="1"/>
      <c r="D44" s="122"/>
      <c r="E44" s="123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2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122"/>
      <c r="C45" s="1"/>
      <c r="D45" s="122"/>
      <c r="E45" s="123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2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122"/>
      <c r="C46" s="1"/>
      <c r="D46" s="122"/>
      <c r="E46" s="123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2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122"/>
      <c r="C47" s="1"/>
      <c r="D47" s="122"/>
      <c r="E47" s="123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2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122"/>
      <c r="C48" s="1"/>
      <c r="D48" s="122"/>
      <c r="E48" s="123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2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122"/>
      <c r="C49" s="1"/>
      <c r="D49" s="122"/>
      <c r="E49" s="123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2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122"/>
      <c r="C50" s="1"/>
      <c r="D50" s="122"/>
      <c r="E50" s="123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2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122"/>
      <c r="C51" s="1"/>
      <c r="D51" s="122"/>
      <c r="E51" s="123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2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122"/>
      <c r="C52" s="1"/>
      <c r="D52" s="122"/>
      <c r="E52" s="123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2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122"/>
      <c r="C53" s="1"/>
      <c r="D53" s="122"/>
      <c r="E53" s="123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2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122"/>
      <c r="C54" s="1"/>
      <c r="D54" s="122"/>
      <c r="E54" s="123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2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122"/>
      <c r="C55" s="1"/>
      <c r="D55" s="122"/>
      <c r="E55" s="123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2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122"/>
      <c r="C56" s="1"/>
      <c r="D56" s="122"/>
      <c r="E56" s="123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2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122"/>
      <c r="C57" s="1"/>
      <c r="D57" s="122"/>
      <c r="E57" s="123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2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122"/>
      <c r="C58" s="1"/>
      <c r="D58" s="122"/>
      <c r="E58" s="123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2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122"/>
      <c r="C59" s="1"/>
      <c r="D59" s="122"/>
      <c r="E59" s="123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2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122"/>
      <c r="C60" s="1"/>
      <c r="D60" s="122"/>
      <c r="E60" s="123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2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122"/>
      <c r="C61" s="1"/>
      <c r="D61" s="122"/>
      <c r="E61" s="123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2"/>
      <c r="X61" s="1"/>
      <c r="Y61" s="91"/>
      <c r="Z61" s="91"/>
      <c r="AA61" s="91"/>
      <c r="AB61" s="91"/>
      <c r="AC61" s="91"/>
      <c r="AD61" s="91"/>
    </row>
    <row r="62" spans="1:30" x14ac:dyDescent="0.25">
      <c r="A62" s="24"/>
      <c r="B62" s="122"/>
      <c r="C62" s="1"/>
      <c r="D62" s="122"/>
      <c r="E62" s="123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2"/>
      <c r="X62" s="1"/>
      <c r="Y62" s="91"/>
      <c r="Z62" s="91"/>
      <c r="AA62" s="91"/>
      <c r="AB62" s="91"/>
      <c r="AC62" s="91"/>
      <c r="AD62" s="91"/>
    </row>
    <row r="63" spans="1:30" x14ac:dyDescent="0.25">
      <c r="A63" s="24"/>
      <c r="B63" s="122"/>
      <c r="C63" s="1"/>
      <c r="D63" s="122"/>
      <c r="E63" s="123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2"/>
      <c r="X63" s="1"/>
      <c r="Y63" s="91"/>
      <c r="Z63" s="91"/>
      <c r="AA63" s="91"/>
      <c r="AB63" s="91"/>
      <c r="AC63" s="91"/>
      <c r="AD63" s="91"/>
    </row>
    <row r="64" spans="1:30" x14ac:dyDescent="0.25">
      <c r="A64" s="24"/>
      <c r="B64" s="122"/>
      <c r="C64" s="1"/>
      <c r="D64" s="122"/>
      <c r="E64" s="123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2"/>
      <c r="X64" s="1"/>
      <c r="Y64" s="91"/>
      <c r="Z64" s="91"/>
      <c r="AA64" s="91"/>
      <c r="AB64" s="91"/>
      <c r="AC64" s="91"/>
      <c r="AD64" s="91"/>
    </row>
    <row r="65" spans="1:30" x14ac:dyDescent="0.25">
      <c r="A65" s="24"/>
      <c r="B65" s="122"/>
      <c r="C65" s="1"/>
      <c r="D65" s="122"/>
      <c r="E65" s="123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2"/>
      <c r="X65" s="1"/>
      <c r="Y65" s="91"/>
      <c r="Z65" s="91"/>
      <c r="AA65" s="91"/>
      <c r="AB65" s="91"/>
      <c r="AC65" s="91"/>
      <c r="AD65" s="91"/>
    </row>
    <row r="66" spans="1:30" x14ac:dyDescent="0.25">
      <c r="A66" s="24"/>
      <c r="B66" s="122"/>
      <c r="C66" s="1"/>
      <c r="D66" s="122"/>
      <c r="E66" s="123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2"/>
      <c r="X66" s="1"/>
      <c r="Y66" s="91"/>
      <c r="Z66" s="91"/>
      <c r="AA66" s="91"/>
      <c r="AB66" s="91"/>
      <c r="AC66" s="91"/>
      <c r="AD66" s="91"/>
    </row>
    <row r="67" spans="1:30" x14ac:dyDescent="0.25">
      <c r="A67" s="24"/>
      <c r="B67" s="122"/>
      <c r="C67" s="1"/>
      <c r="D67" s="122"/>
      <c r="E67" s="123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2"/>
      <c r="X67" s="1"/>
      <c r="Y67" s="91"/>
      <c r="Z67" s="91"/>
      <c r="AA67" s="91"/>
      <c r="AB67" s="91"/>
      <c r="AC67" s="91"/>
      <c r="AD67" s="91"/>
    </row>
    <row r="68" spans="1:30" x14ac:dyDescent="0.25">
      <c r="A68" s="24"/>
      <c r="B68" s="122"/>
      <c r="C68" s="1"/>
      <c r="D68" s="122"/>
      <c r="E68" s="123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2"/>
      <c r="X68" s="1"/>
      <c r="Y68" s="91"/>
      <c r="Z68" s="91"/>
      <c r="AA68" s="91"/>
      <c r="AB68" s="91"/>
      <c r="AC68" s="91"/>
      <c r="AD68" s="91"/>
    </row>
    <row r="69" spans="1:30" x14ac:dyDescent="0.25">
      <c r="A69" s="24"/>
      <c r="B69" s="122"/>
      <c r="C69" s="1"/>
      <c r="D69" s="122"/>
      <c r="E69" s="123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2"/>
      <c r="X69" s="1"/>
      <c r="Y69" s="91"/>
      <c r="Z69" s="91"/>
      <c r="AA69" s="91"/>
      <c r="AB69" s="91"/>
      <c r="AC69" s="91"/>
      <c r="AD69" s="91"/>
    </row>
    <row r="70" spans="1:30" x14ac:dyDescent="0.25">
      <c r="A70" s="24"/>
      <c r="B70" s="122"/>
      <c r="C70" s="1"/>
      <c r="D70" s="122"/>
      <c r="E70" s="123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2"/>
      <c r="X70" s="1"/>
      <c r="Y70" s="91"/>
      <c r="Z70" s="91"/>
      <c r="AA70" s="91"/>
      <c r="AB70" s="91"/>
      <c r="AC70" s="91"/>
      <c r="AD70" s="91"/>
    </row>
    <row r="71" spans="1:30" x14ac:dyDescent="0.25">
      <c r="A71" s="24"/>
      <c r="B71" s="122"/>
      <c r="C71" s="1"/>
      <c r="D71" s="122"/>
      <c r="E71" s="123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2"/>
      <c r="X71" s="1"/>
      <c r="Y71" s="91"/>
      <c r="Z71" s="91"/>
      <c r="AA71" s="91"/>
      <c r="AB71" s="91"/>
      <c r="AC71" s="91"/>
      <c r="AD71" s="91"/>
    </row>
    <row r="72" spans="1:30" x14ac:dyDescent="0.25">
      <c r="A72" s="24"/>
      <c r="B72" s="122"/>
      <c r="C72" s="1"/>
      <c r="D72" s="122"/>
      <c r="E72" s="123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2"/>
      <c r="X72" s="1"/>
      <c r="Y72" s="91"/>
      <c r="Z72" s="91"/>
      <c r="AA72" s="91"/>
      <c r="AB72" s="91"/>
      <c r="AC72" s="91"/>
      <c r="AD72" s="91"/>
    </row>
    <row r="73" spans="1:30" x14ac:dyDescent="0.25">
      <c r="A73" s="24"/>
      <c r="B73" s="122"/>
      <c r="C73" s="1"/>
      <c r="D73" s="122"/>
      <c r="E73" s="123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2"/>
      <c r="X73" s="1"/>
      <c r="Y73" s="91"/>
      <c r="Z73" s="91"/>
      <c r="AA73" s="91"/>
      <c r="AB73" s="91"/>
      <c r="AC73" s="91"/>
      <c r="AD73" s="91"/>
    </row>
    <row r="74" spans="1:30" x14ac:dyDescent="0.25">
      <c r="A74" s="24"/>
      <c r="B74" s="122"/>
      <c r="C74" s="1"/>
      <c r="D74" s="122"/>
      <c r="E74" s="123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2"/>
      <c r="X74" s="1"/>
      <c r="Y74" s="91"/>
      <c r="Z74" s="91"/>
      <c r="AA74" s="91"/>
      <c r="AB74" s="91"/>
      <c r="AC74" s="91"/>
      <c r="AD74" s="91"/>
    </row>
    <row r="75" spans="1:30" x14ac:dyDescent="0.25">
      <c r="A75" s="24"/>
      <c r="B75" s="122"/>
      <c r="C75" s="1"/>
      <c r="D75" s="122"/>
      <c r="E75" s="123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2"/>
      <c r="X75" s="1"/>
      <c r="Y75" s="91"/>
      <c r="Z75" s="91"/>
      <c r="AA75" s="91"/>
      <c r="AB75" s="91"/>
      <c r="AC75" s="91"/>
      <c r="AD75" s="91"/>
    </row>
    <row r="76" spans="1:30" x14ac:dyDescent="0.25">
      <c r="A76" s="24"/>
      <c r="B76" s="122"/>
      <c r="C76" s="1"/>
      <c r="D76" s="122"/>
      <c r="E76" s="123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2"/>
      <c r="X76" s="1"/>
      <c r="Y76" s="91"/>
      <c r="Z76" s="91"/>
      <c r="AA76" s="91"/>
      <c r="AB76" s="91"/>
      <c r="AC76" s="91"/>
      <c r="AD76" s="91"/>
    </row>
    <row r="77" spans="1:30" x14ac:dyDescent="0.25">
      <c r="A77" s="24"/>
      <c r="B77" s="122"/>
      <c r="C77" s="1"/>
      <c r="D77" s="122"/>
      <c r="E77" s="123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2"/>
      <c r="X77" s="1"/>
      <c r="Y77" s="91"/>
      <c r="Z77" s="91"/>
      <c r="AA77" s="91"/>
      <c r="AB77" s="91"/>
      <c r="AC77" s="91"/>
      <c r="AD77" s="91"/>
    </row>
    <row r="78" spans="1:30" x14ac:dyDescent="0.25">
      <c r="A78" s="24"/>
      <c r="B78" s="122"/>
      <c r="C78" s="1"/>
      <c r="D78" s="122"/>
      <c r="E78" s="123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2"/>
      <c r="X78" s="1"/>
      <c r="Y78" s="91"/>
      <c r="Z78" s="91"/>
      <c r="AA78" s="91"/>
      <c r="AB78" s="91"/>
      <c r="AC78" s="91"/>
      <c r="AD78" s="91"/>
    </row>
    <row r="79" spans="1:30" x14ac:dyDescent="0.25">
      <c r="A79" s="24"/>
      <c r="B79" s="122"/>
      <c r="C79" s="1"/>
      <c r="D79" s="122"/>
      <c r="E79" s="123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2"/>
      <c r="X79" s="1"/>
      <c r="Y79" s="91"/>
      <c r="Z79" s="91"/>
      <c r="AA79" s="91"/>
      <c r="AB79" s="91"/>
      <c r="AC79" s="91"/>
      <c r="AD79" s="91"/>
    </row>
    <row r="80" spans="1:30" x14ac:dyDescent="0.25">
      <c r="A80" s="24"/>
      <c r="B80" s="122"/>
      <c r="C80" s="1"/>
      <c r="D80" s="122"/>
      <c r="E80" s="123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2"/>
      <c r="X80" s="1"/>
      <c r="Y80" s="91"/>
      <c r="Z80" s="91"/>
      <c r="AA80" s="91"/>
      <c r="AB80" s="91"/>
      <c r="AC80" s="91"/>
      <c r="AD80" s="91"/>
    </row>
    <row r="81" spans="1:30" x14ac:dyDescent="0.25">
      <c r="A81" s="24"/>
      <c r="B81" s="122"/>
      <c r="C81" s="1"/>
      <c r="D81" s="122"/>
      <c r="E81" s="123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2"/>
      <c r="X81" s="1"/>
      <c r="Y81" s="91"/>
      <c r="Z81" s="91"/>
      <c r="AA81" s="91"/>
      <c r="AB81" s="91"/>
      <c r="AC81" s="91"/>
      <c r="AD81" s="91"/>
    </row>
    <row r="82" spans="1:30" x14ac:dyDescent="0.25">
      <c r="A82" s="24"/>
      <c r="B82" s="122"/>
      <c r="C82" s="1"/>
      <c r="D82" s="122"/>
      <c r="E82" s="123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2"/>
      <c r="X82" s="1"/>
      <c r="Y82" s="91"/>
      <c r="Z82" s="91"/>
      <c r="AA82" s="91"/>
      <c r="AB82" s="91"/>
      <c r="AC82" s="91"/>
      <c r="AD82" s="91"/>
    </row>
    <row r="83" spans="1:30" x14ac:dyDescent="0.25">
      <c r="A83" s="24"/>
      <c r="B83" s="122"/>
      <c r="C83" s="1"/>
      <c r="D83" s="122"/>
      <c r="E83" s="123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2"/>
      <c r="X83" s="1"/>
      <c r="Y83" s="91"/>
      <c r="Z83" s="91"/>
      <c r="AA83" s="91"/>
      <c r="AB83" s="91"/>
      <c r="AC83" s="91"/>
      <c r="AD83" s="91"/>
    </row>
    <row r="84" spans="1:30" x14ac:dyDescent="0.25">
      <c r="A84" s="24"/>
      <c r="B84" s="122"/>
      <c r="C84" s="1"/>
      <c r="D84" s="122"/>
      <c r="E84" s="123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2"/>
      <c r="X84" s="1"/>
      <c r="Y84" s="91"/>
      <c r="Z84" s="91"/>
      <c r="AA84" s="91"/>
      <c r="AB84" s="91"/>
      <c r="AC84" s="91"/>
      <c r="AD84" s="91"/>
    </row>
    <row r="85" spans="1:30" x14ac:dyDescent="0.25">
      <c r="A85" s="24"/>
      <c r="B85" s="122"/>
      <c r="C85" s="1"/>
      <c r="D85" s="122"/>
      <c r="E85" s="123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2"/>
      <c r="X85" s="1"/>
      <c r="Y85" s="91"/>
      <c r="Z85" s="91"/>
      <c r="AA85" s="91"/>
      <c r="AB85" s="91"/>
      <c r="AC85" s="91"/>
      <c r="AD85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2019-01-23T22:33:04Z</dcterms:modified>
</cp:coreProperties>
</file>