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E12" i="1" l="1"/>
  <c r="L12" i="1" s="1"/>
  <c r="L9" i="1"/>
  <c r="K9" i="1"/>
  <c r="D6" i="1"/>
  <c r="K12" i="1" l="1"/>
</calcChain>
</file>

<file path=xl/sharedStrings.xml><?xml version="1.0" encoding="utf-8"?>
<sst xmlns="http://schemas.openxmlformats.org/spreadsheetml/2006/main" count="69" uniqueCount="47">
  <si>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</si>
  <si>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</si>
  <si>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</si>
  <si>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</si>
  <si>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</si>
  <si>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</si>
  <si>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</si>
  <si>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</si>
  <si>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</si>
  <si>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</si>
  <si>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</si>
  <si>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</si>
  <si>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</si>
  <si>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</si>
  <si>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</si>
  <si>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</si>
  <si>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</si>
  <si>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</si>
  <si>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</si>
  <si>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</si>
  <si>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</si>
  <si>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</si>
  <si>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</si>
  <si>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</si>
  <si>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</si>
  <si>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</si>
  <si>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</si>
  <si>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</si>
  <si>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</si>
  <si>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</si>
  <si>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</si>
  <si>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</si>
  <si>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</si>
  <si>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Mervi Kontiala</t>
  </si>
  <si>
    <t>9.-10.</t>
  </si>
  <si>
    <t>putoamissarja</t>
  </si>
  <si>
    <t>URA SM-SARJASSA</t>
  </si>
  <si>
    <t>MESTARUUSSARJA</t>
  </si>
  <si>
    <t>IlU = Ilomantsin Urheilijat  (1939)</t>
  </si>
  <si>
    <t>IlU</t>
  </si>
  <si>
    <t>ENSIMMÄISET</t>
  </si>
  <si>
    <t>Ottelu</t>
  </si>
  <si>
    <t>1.  ottelu</t>
  </si>
  <si>
    <t>Lyöty juoksu</t>
  </si>
  <si>
    <t>Tuotu juoksu</t>
  </si>
  <si>
    <t>Kunnari</t>
  </si>
  <si>
    <t>20.05. 1969  IlU - TU  14-3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</si>
</sst>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34</v>
      </c>
      <c r="D4" s="29" t="s">
        <v>39</v>
      </c>
      <c r="E4" s="62">
        <v>10</v>
      </c>
      <c r="F4" s="27">
        <v>0</v>
      </c>
      <c r="G4" s="27">
        <v>5</v>
      </c>
      <c r="H4" s="27">
        <v>4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3</v>
      </c>
      <c r="X4" s="28">
        <v>2</v>
      </c>
      <c r="Y4" s="28"/>
      <c r="Z4" s="27"/>
      <c r="AA4" s="27"/>
      <c r="AB4" s="27"/>
      <c r="AC4" s="27"/>
      <c r="AD4" s="27"/>
      <c r="AE4" s="27"/>
      <c r="AF4" s="64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5</v>
      </c>
      <c r="H5" s="19">
        <f>SUM(H4:H4)</f>
        <v>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2</v>
      </c>
      <c r="V5" s="19">
        <f>SUM(V4:V4)</f>
        <v>0</v>
      </c>
      <c r="W5" s="19">
        <f>SUM(W4:W4)</f>
        <v>3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18.333333333333332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5</v>
      </c>
      <c r="H9" s="27">
        <f>PRODUCT(H5)</f>
        <v>4</v>
      </c>
      <c r="I9" s="27"/>
      <c r="J9" s="1"/>
      <c r="K9" s="43">
        <f>PRODUCT((F9+G9)/E9)</f>
        <v>0.5</v>
      </c>
      <c r="L9" s="43">
        <f>PRODUCT(H9/E9)</f>
        <v>0.4</v>
      </c>
      <c r="M9" s="43"/>
      <c r="N9" s="30"/>
      <c r="O9" s="25"/>
      <c r="P9" s="67" t="s">
        <v>41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42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46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42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2</v>
      </c>
      <c r="F11" s="28">
        <v>0</v>
      </c>
      <c r="G11" s="28">
        <v>3</v>
      </c>
      <c r="H11" s="28">
        <v>2</v>
      </c>
      <c r="I11" s="28"/>
      <c r="J11" s="1"/>
      <c r="K11" s="50">
        <f>PRODUCT((F11+G11)/E11)</f>
        <v>1.5</v>
      </c>
      <c r="L11" s="50">
        <f>PRODUCT(H11/E11)</f>
        <v>1</v>
      </c>
      <c r="M11" s="50"/>
      <c r="N11" s="51"/>
      <c r="O11" s="25"/>
      <c r="P11" s="73" t="s">
        <v>44</v>
      </c>
      <c r="Q11" s="74"/>
      <c r="R11" s="74"/>
      <c r="S11" s="75" t="s">
        <v>46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42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12</v>
      </c>
      <c r="F12" s="19">
        <f>SUM(F9:F11)</f>
        <v>0</v>
      </c>
      <c r="G12" s="19">
        <f>SUM(G9:G11)</f>
        <v>8</v>
      </c>
      <c r="H12" s="19">
        <f>SUM(H9:H11)</f>
        <v>6</v>
      </c>
      <c r="I12" s="19"/>
      <c r="J12" s="1"/>
      <c r="K12" s="55">
        <f>PRODUCT((F12+G12)/E12)</f>
        <v>0.66666666666666663</v>
      </c>
      <c r="L12" s="55">
        <f>PRODUCT(H12/E12)</f>
        <v>0.5</v>
      </c>
      <c r="M12" s="55"/>
      <c r="N12" s="31"/>
      <c r="O12" s="25"/>
      <c r="P12" s="79" t="s">
        <v>45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2019-01-23T15:24:26Z</dcterms:modified>
</cp:coreProperties>
</file>